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uimaliitto-my.sharepoint.com/personal/juha_turunen_uimaliitto_fi/Documents/Documents/Juha/"/>
    </mc:Choice>
  </mc:AlternateContent>
  <xr:revisionPtr revIDLastSave="0" documentId="8_{9BEABB34-2FA8-488B-9CC1-DDDAD1CF98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uran tiedot " sheetId="5" r:id="rId1"/>
    <sheet name="Taul3" sheetId="7" state="hidden" r:id="rId2"/>
    <sheet name="Pojat" sheetId="1" r:id="rId3"/>
    <sheet name="Tytöt" sheetId="4" r:id="rId4"/>
    <sheet name="Rajat" sheetId="2" r:id="rId5"/>
  </sheets>
  <definedNames>
    <definedName name="_xlnm.Print_Area" localSheetId="2">Pojat!$A$1:$X$30</definedName>
    <definedName name="_xlnm.Print_Area" localSheetId="3">Tytöt!$A$1:$X$30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8" i="4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8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8" i="4"/>
</calcChain>
</file>

<file path=xl/sharedStrings.xml><?xml version="1.0" encoding="utf-8"?>
<sst xmlns="http://schemas.openxmlformats.org/spreadsheetml/2006/main" count="183" uniqueCount="81">
  <si>
    <t>Vauhditon
pituus</t>
  </si>
  <si>
    <t>Valakyykky</t>
  </si>
  <si>
    <t>Yhdenjalan
kyykky</t>
  </si>
  <si>
    <t>Nilkan
liikkuvuus</t>
  </si>
  <si>
    <t>Muuta</t>
  </si>
  <si>
    <t>O</t>
  </si>
  <si>
    <t>V</t>
  </si>
  <si>
    <t>Kulmaveto</t>
  </si>
  <si>
    <t>Leuanveto</t>
  </si>
  <si>
    <t>Pojat</t>
  </si>
  <si>
    <t>cm</t>
  </si>
  <si>
    <t>Tytöt</t>
  </si>
  <si>
    <t>krt</t>
  </si>
  <si>
    <t>laatu</t>
  </si>
  <si>
    <t>&lt; 8</t>
  </si>
  <si>
    <t>aste</t>
  </si>
  <si>
    <t>11. Leuanveto</t>
  </si>
  <si>
    <t>pojat</t>
  </si>
  <si>
    <t>tytöt</t>
  </si>
  <si>
    <t>&lt; 4</t>
  </si>
  <si>
    <t>Laji</t>
  </si>
  <si>
    <t>Suku-
puoli</t>
  </si>
  <si>
    <t>HARJOITETTAVUUSKARTOITUS</t>
  </si>
  <si>
    <t>&gt; 255</t>
  </si>
  <si>
    <t>&gt; 225</t>
  </si>
  <si>
    <t>&lt; 18</t>
  </si>
  <si>
    <t>14 - 29</t>
  </si>
  <si>
    <t>14 - 23</t>
  </si>
  <si>
    <t>&lt; 9</t>
  </si>
  <si>
    <t>10 - 17</t>
  </si>
  <si>
    <t>9 - 15</t>
  </si>
  <si>
    <t>Etunojapunnerrus</t>
  </si>
  <si>
    <t>Lonkan ojennusliikkuvuus</t>
  </si>
  <si>
    <t>Jalkojen nosto riipunnasta</t>
  </si>
  <si>
    <t>10. Aktiivinen suoran jalan nosto selinmakuulta</t>
  </si>
  <si>
    <t>RAJA-ARVOT</t>
  </si>
  <si>
    <t>1.  Vauhditon pituus</t>
  </si>
  <si>
    <t>2.  Etunojapunnerrus äänimerkistä</t>
  </si>
  <si>
    <t>3.  Valakyykky kepillä</t>
  </si>
  <si>
    <t>4.  Yhden jalan kyykky</t>
  </si>
  <si>
    <t>5.  Kulmaveto</t>
  </si>
  <si>
    <t>6.  Nilkan liikkuvuuden puoliero</t>
  </si>
  <si>
    <t>7.  Lonkan ojennusliikkuvuus</t>
  </si>
  <si>
    <t>8.  Jalkojen nosto riipunnasta</t>
  </si>
  <si>
    <t>9.  Hartiarenkaan liikkuvuus</t>
  </si>
  <si>
    <t>Aktiivinen suoran jalan nosto selinmakuulta</t>
  </si>
  <si>
    <t>Hartiarenkaan
liikkuvuus</t>
  </si>
  <si>
    <t>225 - 255</t>
  </si>
  <si>
    <t>&lt; 225</t>
  </si>
  <si>
    <t>200 - 225</t>
  </si>
  <si>
    <t>&lt; 200</t>
  </si>
  <si>
    <t>18 - 37</t>
  </si>
  <si>
    <t>&lt; 14</t>
  </si>
  <si>
    <t>&lt; 10</t>
  </si>
  <si>
    <t>puoliero yli 2cm</t>
  </si>
  <si>
    <t>Ykkösvarpaan etäisyys seinästä alle 3cm</t>
  </si>
  <si>
    <t>12 - 19</t>
  </si>
  <si>
    <t>&lt; 12</t>
  </si>
  <si>
    <t>alle 90
= 2</t>
  </si>
  <si>
    <t>alle 80
= 1</t>
  </si>
  <si>
    <t>90 tai yli
= 3</t>
  </si>
  <si>
    <t>8-14</t>
  </si>
  <si>
    <t>4-7</t>
  </si>
  <si>
    <t>puoliero 2 cm tai alle</t>
  </si>
  <si>
    <t>Alue</t>
  </si>
  <si>
    <t>Sähköpostiosoite</t>
  </si>
  <si>
    <t>Pohjois-Suomi</t>
  </si>
  <si>
    <t>Pohjanmaa</t>
  </si>
  <si>
    <t>Keski-Suomi</t>
  </si>
  <si>
    <t>Itä-Suomi</t>
  </si>
  <si>
    <t>Länsi-Suomi</t>
  </si>
  <si>
    <t>Varsinais-Suomi</t>
  </si>
  <si>
    <t>Häme</t>
  </si>
  <si>
    <t>Kaakkois-Suomi</t>
  </si>
  <si>
    <t>Etelä-Suomi</t>
  </si>
  <si>
    <t>Täytä tämä sivu ensin</t>
  </si>
  <si>
    <t>Yhteyshenkilö</t>
  </si>
  <si>
    <t>T</t>
  </si>
  <si>
    <t>P</t>
  </si>
  <si>
    <t>Uinti</t>
  </si>
  <si>
    <t>Syntymävuosi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</si>
</sst>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6" borderId="1" xfId="0" applyFill="1" applyBorder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ali" xfId="0" builtinId="0"/>
  </cellStyles>
  <dxfs count="7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12701</xdr:rowOff>
    </xdr:from>
    <xdr:to>
      <xdr:col>1</xdr:col>
      <xdr:colOff>1701800</xdr:colOff>
      <xdr:row>3</xdr:row>
      <xdr:rowOff>156327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D5FA0A7-69C8-4B04-B3D5-587468B43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12701"/>
          <a:ext cx="2279650" cy="696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C344-23F8-47EA-9FB2-91A1D7E69B20}">
  <dimension ref="A1:B5"/>
  <sheetViews>
    <sheetView tabSelected="1" workbookViewId="0">
      <selection activeCell="B3" sqref="B3"/>
    </sheetView>
  </sheetViews>
  <sheetFormatPr defaultRowHeight="14.5" x14ac:dyDescent="0.35"/>
  <cols>
    <col min="1" max="1" width="15.08984375" bestFit="1" customWidth="1"/>
    <col min="2" max="2" width="24.08984375" customWidth="1"/>
  </cols>
  <sheetData>
    <row r="1" spans="1:2" ht="21" x14ac:dyDescent="0.5">
      <c r="A1" s="14" t="s">
        <v>75</v>
      </c>
    </row>
    <row r="2" spans="1:2" ht="21" x14ac:dyDescent="0.5">
      <c r="A2" s="14"/>
    </row>
    <row r="3" spans="1:2" x14ac:dyDescent="0.35">
      <c r="A3" s="15" t="s">
        <v>64</v>
      </c>
      <c r="B3" s="16" t="s">
        <v>67</v>
      </c>
    </row>
    <row r="4" spans="1:2" x14ac:dyDescent="0.35">
      <c r="A4" s="15" t="s">
        <v>76</v>
      </c>
      <c r="B4" s="16"/>
    </row>
    <row r="5" spans="1:2" x14ac:dyDescent="0.35">
      <c r="A5" s="15" t="s">
        <v>65</v>
      </c>
      <c r="B5" s="16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29086A-F4AB-49E0-B0FF-AA380AFE740B}">
          <x14:formula1>
            <xm:f>Taul3!$B$2:$B$10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B3BF-A325-4E69-AB77-F5A5E6780D70}">
  <dimension ref="B2:B10"/>
  <sheetViews>
    <sheetView workbookViewId="0">
      <selection activeCell="B2" sqref="B2:B10"/>
    </sheetView>
  </sheetViews>
  <sheetFormatPr defaultRowHeight="14.5" x14ac:dyDescent="0.35"/>
  <sheetData>
    <row r="2" spans="2:2" x14ac:dyDescent="0.35">
      <c r="B2" t="s">
        <v>66</v>
      </c>
    </row>
    <row r="3" spans="2:2" x14ac:dyDescent="0.35">
      <c r="B3" t="s">
        <v>67</v>
      </c>
    </row>
    <row r="4" spans="2:2" x14ac:dyDescent="0.35">
      <c r="B4" t="s">
        <v>68</v>
      </c>
    </row>
    <row r="5" spans="2:2" x14ac:dyDescent="0.35">
      <c r="B5" t="s">
        <v>69</v>
      </c>
    </row>
    <row r="6" spans="2:2" x14ac:dyDescent="0.35">
      <c r="B6" t="s">
        <v>70</v>
      </c>
    </row>
    <row r="7" spans="2:2" x14ac:dyDescent="0.35">
      <c r="B7" t="s">
        <v>71</v>
      </c>
    </row>
    <row r="8" spans="2:2" x14ac:dyDescent="0.35">
      <c r="B8" t="s">
        <v>72</v>
      </c>
    </row>
    <row r="9" spans="2:2" x14ac:dyDescent="0.35">
      <c r="B9" t="s">
        <v>73</v>
      </c>
    </row>
    <row r="10" spans="2:2" x14ac:dyDescent="0.35">
      <c r="B10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77"/>
  <sheetViews>
    <sheetView topLeftCell="A2" zoomScale="80" zoomScaleNormal="80" workbookViewId="0">
      <selection activeCell="F8" sqref="F8"/>
    </sheetView>
  </sheetViews>
  <sheetFormatPr defaultRowHeight="14.5" x14ac:dyDescent="0.35"/>
  <cols>
    <col min="1" max="1" width="8.7265625" style="17"/>
    <col min="2" max="3" width="41.54296875" style="17" customWidth="1"/>
    <col min="4" max="4" width="29.81640625" style="30" customWidth="1"/>
    <col min="5" max="5" width="7.81640625" style="17" customWidth="1"/>
    <col min="6" max="6" width="14.81640625" style="17" customWidth="1"/>
    <col min="7" max="7" width="16.36328125" style="17" customWidth="1"/>
    <col min="8" max="8" width="14.81640625" style="17" customWidth="1"/>
    <col min="9" max="10" width="7.81640625" style="17" customWidth="1"/>
    <col min="11" max="11" width="14.81640625" style="17" customWidth="1"/>
    <col min="12" max="13" width="8" style="17" customWidth="1"/>
    <col min="14" max="15" width="8" style="17" hidden="1" customWidth="1"/>
    <col min="16" max="16" width="8" style="17" customWidth="1"/>
    <col min="17" max="17" width="8.90625" style="17" customWidth="1"/>
    <col min="18" max="18" width="17.1796875" style="17" customWidth="1"/>
    <col min="19" max="20" width="7.81640625" style="17" customWidth="1"/>
    <col min="21" max="22" width="8" style="17" customWidth="1"/>
    <col min="23" max="23" width="14.81640625" style="17" customWidth="1"/>
    <col min="24" max="24" width="51.54296875" style="17" customWidth="1"/>
    <col min="25" max="16384" width="8.7265625" style="17"/>
  </cols>
  <sheetData>
    <row r="2" spans="2:24" ht="31" x14ac:dyDescent="0.7">
      <c r="B2" s="43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4" spans="2:24" ht="18.5" x14ac:dyDescent="0.4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4" ht="26" x14ac:dyDescent="0.6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4" ht="39.75" customHeight="1" x14ac:dyDescent="0.45">
      <c r="B6" s="35"/>
      <c r="C6" s="35" t="s">
        <v>64</v>
      </c>
      <c r="D6" s="36" t="s">
        <v>20</v>
      </c>
      <c r="E6" s="36" t="s">
        <v>21</v>
      </c>
      <c r="F6" s="36" t="s">
        <v>0</v>
      </c>
      <c r="G6" s="37" t="s">
        <v>31</v>
      </c>
      <c r="H6" s="37" t="s">
        <v>1</v>
      </c>
      <c r="I6" s="46" t="s">
        <v>2</v>
      </c>
      <c r="J6" s="47"/>
      <c r="K6" s="36" t="s">
        <v>7</v>
      </c>
      <c r="L6" s="46" t="s">
        <v>3</v>
      </c>
      <c r="M6" s="47"/>
      <c r="N6" s="39"/>
      <c r="O6" s="39"/>
      <c r="P6" s="46" t="s">
        <v>32</v>
      </c>
      <c r="Q6" s="47"/>
      <c r="R6" s="38" t="s">
        <v>33</v>
      </c>
      <c r="S6" s="46" t="s">
        <v>46</v>
      </c>
      <c r="T6" s="47"/>
      <c r="U6" s="46" t="s">
        <v>45</v>
      </c>
      <c r="V6" s="47"/>
      <c r="W6" s="38" t="s">
        <v>8</v>
      </c>
      <c r="X6" s="37" t="s">
        <v>4</v>
      </c>
    </row>
    <row r="7" spans="2:24" ht="19" thickBot="1" x14ac:dyDescent="0.5">
      <c r="B7" s="34" t="s">
        <v>80</v>
      </c>
      <c r="C7" s="34"/>
      <c r="D7" s="40"/>
      <c r="E7" s="34"/>
      <c r="F7" s="34"/>
      <c r="G7" s="34"/>
      <c r="H7" s="34"/>
      <c r="I7" s="41" t="s">
        <v>5</v>
      </c>
      <c r="J7" s="41" t="s">
        <v>6</v>
      </c>
      <c r="K7" s="41"/>
      <c r="L7" s="41" t="s">
        <v>5</v>
      </c>
      <c r="M7" s="41" t="s">
        <v>6</v>
      </c>
      <c r="N7" s="41"/>
      <c r="O7" s="41"/>
      <c r="P7" s="41" t="s">
        <v>5</v>
      </c>
      <c r="Q7" s="41" t="s">
        <v>6</v>
      </c>
      <c r="R7" s="41"/>
      <c r="S7" s="41" t="s">
        <v>5</v>
      </c>
      <c r="T7" s="41" t="s">
        <v>6</v>
      </c>
      <c r="U7" s="41" t="s">
        <v>5</v>
      </c>
      <c r="V7" s="41" t="s">
        <v>6</v>
      </c>
      <c r="W7" s="41"/>
      <c r="X7" s="34"/>
    </row>
    <row r="8" spans="2:24" ht="30.75" customHeight="1" thickTop="1" x14ac:dyDescent="0.35">
      <c r="B8" s="20">
        <v>2009</v>
      </c>
      <c r="C8" s="32" t="str">
        <f>'Seuran tiedot '!$B$3</f>
        <v>Pohjanmaa</v>
      </c>
      <c r="D8" s="21" t="s">
        <v>79</v>
      </c>
      <c r="E8" s="33" t="s">
        <v>78</v>
      </c>
      <c r="F8" s="22"/>
      <c r="G8" s="22"/>
      <c r="H8" s="22"/>
      <c r="I8" s="22"/>
      <c r="J8" s="22"/>
      <c r="K8" s="23"/>
      <c r="L8" s="22"/>
      <c r="M8" s="22"/>
      <c r="N8" s="17">
        <f>IF(ISBLANK(L8),999,IF(L8&lt;=3,0,IF(ABS(L8-M8)&gt;2,1,2)))</f>
        <v>999</v>
      </c>
      <c r="O8" s="17">
        <f>IF(ISBLANK(M8),999,IF(M8&lt;=3,0,IF(ABS(M8-L8)&gt;2,1,2)))</f>
        <v>999</v>
      </c>
      <c r="P8" s="22"/>
      <c r="Q8" s="22"/>
      <c r="R8" s="22"/>
      <c r="S8" s="22"/>
      <c r="T8" s="22"/>
      <c r="U8" s="22"/>
      <c r="V8" s="22"/>
      <c r="W8" s="22"/>
      <c r="X8" s="20"/>
    </row>
    <row r="9" spans="2:24" ht="30.75" customHeight="1" x14ac:dyDescent="0.35">
      <c r="B9" s="24"/>
      <c r="C9" s="32" t="str">
        <f>'Seuran tiedot '!$B$3</f>
        <v>Pohjanmaa</v>
      </c>
      <c r="D9" s="21"/>
      <c r="E9" s="33" t="s">
        <v>78</v>
      </c>
      <c r="F9" s="23"/>
      <c r="G9" s="23"/>
      <c r="H9" s="23"/>
      <c r="I9" s="23"/>
      <c r="J9" s="23"/>
      <c r="K9" s="23"/>
      <c r="L9" s="22"/>
      <c r="M9" s="22"/>
      <c r="N9" s="17">
        <f t="shared" ref="N9:N30" si="0">IF(ISBLANK(L9),999,IF(L9&lt;=3,0,IF(ABS(L9-M9)&gt;2,1,2)))</f>
        <v>999</v>
      </c>
      <c r="O9" s="17">
        <f t="shared" ref="O9:O30" si="1">IF(ISBLANK(M9),999,IF(M9&lt;=3,0,IF(ABS(M9-L9)&gt;2,1,2)))</f>
        <v>999</v>
      </c>
      <c r="P9" s="23"/>
      <c r="Q9" s="23"/>
      <c r="R9" s="23"/>
      <c r="S9" s="23"/>
      <c r="T9" s="23"/>
      <c r="U9" s="23"/>
      <c r="V9" s="23"/>
      <c r="W9" s="23"/>
      <c r="X9" s="24"/>
    </row>
    <row r="10" spans="2:24" ht="30.75" customHeight="1" x14ac:dyDescent="0.35">
      <c r="B10" s="24"/>
      <c r="C10" s="32" t="str">
        <f>'Seuran tiedot '!$B$3</f>
        <v>Pohjanmaa</v>
      </c>
      <c r="D10" s="21"/>
      <c r="E10" s="33" t="s">
        <v>78</v>
      </c>
      <c r="F10" s="25"/>
      <c r="G10" s="25"/>
      <c r="H10" s="25"/>
      <c r="I10" s="25"/>
      <c r="J10" s="25"/>
      <c r="K10" s="25"/>
      <c r="L10" s="22"/>
      <c r="M10" s="22"/>
      <c r="N10" s="17">
        <f t="shared" si="0"/>
        <v>999</v>
      </c>
      <c r="O10" s="17">
        <f t="shared" si="1"/>
        <v>999</v>
      </c>
      <c r="P10" s="25"/>
      <c r="Q10" s="25"/>
      <c r="R10" s="25"/>
      <c r="S10" s="25"/>
      <c r="T10" s="25"/>
      <c r="U10" s="25"/>
      <c r="V10" s="25"/>
      <c r="W10" s="25"/>
      <c r="X10" s="24"/>
    </row>
    <row r="11" spans="2:24" ht="30.75" customHeight="1" x14ac:dyDescent="0.35">
      <c r="B11" s="24"/>
      <c r="C11" s="32" t="str">
        <f>'Seuran tiedot '!$B$3</f>
        <v>Pohjanmaa</v>
      </c>
      <c r="D11" s="21"/>
      <c r="E11" s="33" t="s">
        <v>78</v>
      </c>
      <c r="F11" s="23"/>
      <c r="G11" s="23"/>
      <c r="H11" s="23"/>
      <c r="I11" s="23"/>
      <c r="J11" s="23"/>
      <c r="K11" s="23"/>
      <c r="L11" s="22"/>
      <c r="M11" s="22"/>
      <c r="N11" s="17">
        <f t="shared" si="0"/>
        <v>999</v>
      </c>
      <c r="O11" s="17">
        <f t="shared" si="1"/>
        <v>999</v>
      </c>
      <c r="P11" s="23"/>
      <c r="Q11" s="23"/>
      <c r="R11" s="23"/>
      <c r="S11" s="23"/>
      <c r="T11" s="23"/>
      <c r="U11" s="23"/>
      <c r="V11" s="23"/>
      <c r="W11" s="23"/>
      <c r="X11" s="24"/>
    </row>
    <row r="12" spans="2:24" ht="30.75" customHeight="1" x14ac:dyDescent="0.35">
      <c r="B12" s="24"/>
      <c r="C12" s="32" t="str">
        <f>'Seuran tiedot '!$B$3</f>
        <v>Pohjanmaa</v>
      </c>
      <c r="D12" s="21"/>
      <c r="E12" s="33" t="s">
        <v>78</v>
      </c>
      <c r="F12" s="25"/>
      <c r="G12" s="25"/>
      <c r="H12" s="25"/>
      <c r="I12" s="25"/>
      <c r="J12" s="25"/>
      <c r="K12" s="25"/>
      <c r="L12" s="22"/>
      <c r="M12" s="22"/>
      <c r="N12" s="17">
        <f t="shared" si="0"/>
        <v>999</v>
      </c>
      <c r="O12" s="17">
        <f t="shared" si="1"/>
        <v>999</v>
      </c>
      <c r="P12" s="25"/>
      <c r="Q12" s="25"/>
      <c r="R12" s="25"/>
      <c r="S12" s="25"/>
      <c r="T12" s="25"/>
      <c r="U12" s="25"/>
      <c r="V12" s="25"/>
      <c r="W12" s="25"/>
      <c r="X12" s="24"/>
    </row>
    <row r="13" spans="2:24" ht="30.75" customHeight="1" x14ac:dyDescent="0.35">
      <c r="B13" s="24"/>
      <c r="C13" s="32" t="str">
        <f>'Seuran tiedot '!$B$3</f>
        <v>Pohjanmaa</v>
      </c>
      <c r="D13" s="21"/>
      <c r="E13" s="33" t="s">
        <v>78</v>
      </c>
      <c r="F13" s="25"/>
      <c r="G13" s="25"/>
      <c r="H13" s="25"/>
      <c r="I13" s="25"/>
      <c r="J13" s="25"/>
      <c r="K13" s="25"/>
      <c r="L13" s="22"/>
      <c r="M13" s="22"/>
      <c r="N13" s="17">
        <f t="shared" si="0"/>
        <v>999</v>
      </c>
      <c r="O13" s="17">
        <f t="shared" si="1"/>
        <v>999</v>
      </c>
      <c r="P13" s="25"/>
      <c r="Q13" s="25"/>
      <c r="R13" s="25"/>
      <c r="S13" s="25"/>
      <c r="T13" s="25"/>
      <c r="U13" s="25"/>
      <c r="V13" s="25"/>
      <c r="W13" s="25"/>
      <c r="X13" s="24"/>
    </row>
    <row r="14" spans="2:24" ht="30.75" customHeight="1" x14ac:dyDescent="0.35">
      <c r="B14" s="24"/>
      <c r="C14" s="32" t="str">
        <f>'Seuran tiedot '!$B$3</f>
        <v>Pohjanmaa</v>
      </c>
      <c r="D14" s="21"/>
      <c r="E14" s="33" t="s">
        <v>78</v>
      </c>
      <c r="F14" s="25"/>
      <c r="G14" s="25"/>
      <c r="H14" s="25"/>
      <c r="I14" s="25"/>
      <c r="J14" s="25"/>
      <c r="K14" s="25"/>
      <c r="L14" s="22"/>
      <c r="M14" s="22"/>
      <c r="N14" s="17">
        <f t="shared" si="0"/>
        <v>999</v>
      </c>
      <c r="O14" s="17">
        <f t="shared" si="1"/>
        <v>999</v>
      </c>
      <c r="P14" s="25"/>
      <c r="Q14" s="25"/>
      <c r="R14" s="25"/>
      <c r="S14" s="25"/>
      <c r="T14" s="25"/>
      <c r="U14" s="25"/>
      <c r="V14" s="25"/>
      <c r="W14" s="25"/>
      <c r="X14" s="24"/>
    </row>
    <row r="15" spans="2:24" ht="30.75" customHeight="1" x14ac:dyDescent="0.35">
      <c r="B15" s="24"/>
      <c r="C15" s="32" t="str">
        <f>'Seuran tiedot '!$B$3</f>
        <v>Pohjanmaa</v>
      </c>
      <c r="D15" s="21"/>
      <c r="E15" s="33" t="s">
        <v>78</v>
      </c>
      <c r="F15" s="25"/>
      <c r="G15" s="25"/>
      <c r="H15" s="25"/>
      <c r="I15" s="25"/>
      <c r="J15" s="25"/>
      <c r="K15" s="25"/>
      <c r="L15" s="22"/>
      <c r="M15" s="22"/>
      <c r="N15" s="17">
        <f t="shared" si="0"/>
        <v>999</v>
      </c>
      <c r="O15" s="17">
        <f t="shared" si="1"/>
        <v>999</v>
      </c>
      <c r="P15" s="25"/>
      <c r="Q15" s="25"/>
      <c r="R15" s="25"/>
      <c r="S15" s="25"/>
      <c r="T15" s="25"/>
      <c r="U15" s="25"/>
      <c r="V15" s="25"/>
      <c r="W15" s="25"/>
      <c r="X15" s="20"/>
    </row>
    <row r="16" spans="2:24" ht="30.75" customHeight="1" x14ac:dyDescent="0.35">
      <c r="B16" s="24"/>
      <c r="C16" s="32" t="str">
        <f>'Seuran tiedot '!$B$3</f>
        <v>Pohjanmaa</v>
      </c>
      <c r="D16" s="21"/>
      <c r="E16" s="33" t="s">
        <v>78</v>
      </c>
      <c r="F16" s="23"/>
      <c r="G16" s="23"/>
      <c r="H16" s="23"/>
      <c r="I16" s="23"/>
      <c r="J16" s="23"/>
      <c r="K16" s="23"/>
      <c r="L16" s="22"/>
      <c r="M16" s="22"/>
      <c r="N16" s="17">
        <f t="shared" si="0"/>
        <v>999</v>
      </c>
      <c r="O16" s="17">
        <f t="shared" si="1"/>
        <v>999</v>
      </c>
      <c r="P16" s="23"/>
      <c r="Q16" s="23"/>
      <c r="R16" s="23"/>
      <c r="S16" s="23"/>
      <c r="T16" s="23"/>
      <c r="U16" s="23"/>
      <c r="V16" s="23"/>
      <c r="W16" s="23"/>
      <c r="X16" s="24"/>
    </row>
    <row r="17" spans="2:24" ht="30.75" customHeight="1" x14ac:dyDescent="0.35">
      <c r="B17" s="24"/>
      <c r="C17" s="32" t="str">
        <f>'Seuran tiedot '!$B$3</f>
        <v>Pohjanmaa</v>
      </c>
      <c r="D17" s="21"/>
      <c r="E17" s="33" t="s">
        <v>78</v>
      </c>
      <c r="F17" s="25"/>
      <c r="G17" s="25"/>
      <c r="H17" s="25"/>
      <c r="I17" s="25"/>
      <c r="J17" s="25"/>
      <c r="K17" s="25"/>
      <c r="L17" s="22"/>
      <c r="M17" s="22"/>
      <c r="N17" s="17">
        <f t="shared" si="0"/>
        <v>999</v>
      </c>
      <c r="O17" s="17">
        <f t="shared" si="1"/>
        <v>999</v>
      </c>
      <c r="P17" s="25"/>
      <c r="Q17" s="25"/>
      <c r="R17" s="25"/>
      <c r="S17" s="25"/>
      <c r="T17" s="25"/>
      <c r="U17" s="25"/>
      <c r="V17" s="25"/>
      <c r="W17" s="25"/>
      <c r="X17" s="24"/>
    </row>
    <row r="18" spans="2:24" ht="30.75" customHeight="1" x14ac:dyDescent="0.35">
      <c r="B18" s="24"/>
      <c r="C18" s="32" t="str">
        <f>'Seuran tiedot '!$B$3</f>
        <v>Pohjanmaa</v>
      </c>
      <c r="D18" s="21"/>
      <c r="E18" s="33" t="s">
        <v>78</v>
      </c>
      <c r="F18" s="25"/>
      <c r="G18" s="25"/>
      <c r="H18" s="25"/>
      <c r="I18" s="25"/>
      <c r="J18" s="25"/>
      <c r="K18" s="25"/>
      <c r="L18" s="22"/>
      <c r="M18" s="22"/>
      <c r="N18" s="17">
        <f t="shared" si="0"/>
        <v>999</v>
      </c>
      <c r="O18" s="17">
        <f t="shared" si="1"/>
        <v>999</v>
      </c>
      <c r="P18" s="25"/>
      <c r="Q18" s="25"/>
      <c r="R18" s="25"/>
      <c r="S18" s="25"/>
      <c r="T18" s="25"/>
      <c r="U18" s="25"/>
      <c r="V18" s="25"/>
      <c r="W18" s="25"/>
      <c r="X18" s="24"/>
    </row>
    <row r="19" spans="2:24" ht="30.75" customHeight="1" x14ac:dyDescent="0.35">
      <c r="B19" s="24"/>
      <c r="C19" s="32" t="str">
        <f>'Seuran tiedot '!$B$3</f>
        <v>Pohjanmaa</v>
      </c>
      <c r="D19" s="21"/>
      <c r="E19" s="33" t="s">
        <v>78</v>
      </c>
      <c r="F19" s="9"/>
      <c r="G19" s="9"/>
      <c r="H19" s="9"/>
      <c r="I19" s="9"/>
      <c r="J19" s="9"/>
      <c r="K19" s="9"/>
      <c r="L19" s="22"/>
      <c r="M19" s="22"/>
      <c r="N19" s="17">
        <f t="shared" si="0"/>
        <v>999</v>
      </c>
      <c r="O19" s="17">
        <f t="shared" si="1"/>
        <v>999</v>
      </c>
      <c r="P19" s="9"/>
      <c r="Q19" s="9"/>
      <c r="R19" s="9"/>
      <c r="S19" s="9"/>
      <c r="T19" s="9"/>
      <c r="U19" s="9"/>
      <c r="V19" s="9"/>
      <c r="W19" s="9"/>
      <c r="X19" s="24"/>
    </row>
    <row r="20" spans="2:24" ht="30.75" customHeight="1" x14ac:dyDescent="0.35">
      <c r="B20" s="24"/>
      <c r="C20" s="32" t="str">
        <f>'Seuran tiedot '!$B$3</f>
        <v>Pohjanmaa</v>
      </c>
      <c r="D20" s="21"/>
      <c r="E20" s="33" t="s">
        <v>78</v>
      </c>
      <c r="F20" s="9"/>
      <c r="G20" s="9"/>
      <c r="H20" s="9"/>
      <c r="I20" s="9"/>
      <c r="J20" s="9"/>
      <c r="K20" s="9"/>
      <c r="L20" s="22"/>
      <c r="M20" s="22"/>
      <c r="N20" s="17">
        <f t="shared" si="0"/>
        <v>999</v>
      </c>
      <c r="O20" s="17">
        <f t="shared" si="1"/>
        <v>999</v>
      </c>
      <c r="P20" s="9"/>
      <c r="Q20" s="9"/>
      <c r="R20" s="9"/>
      <c r="S20" s="9"/>
      <c r="T20" s="9"/>
      <c r="U20" s="9"/>
      <c r="V20" s="9"/>
      <c r="W20" s="9"/>
      <c r="X20" s="24"/>
    </row>
    <row r="21" spans="2:24" ht="30.75" customHeight="1" x14ac:dyDescent="0.35">
      <c r="B21" s="24"/>
      <c r="C21" s="32" t="str">
        <f>'Seuran tiedot '!$B$3</f>
        <v>Pohjanmaa</v>
      </c>
      <c r="D21" s="26"/>
      <c r="E21" s="33" t="s">
        <v>78</v>
      </c>
      <c r="F21" s="9"/>
      <c r="G21" s="9"/>
      <c r="H21" s="9"/>
      <c r="I21" s="9"/>
      <c r="J21" s="9"/>
      <c r="K21" s="9"/>
      <c r="L21" s="22"/>
      <c r="M21" s="22"/>
      <c r="N21" s="17">
        <f t="shared" si="0"/>
        <v>999</v>
      </c>
      <c r="O21" s="17">
        <f t="shared" si="1"/>
        <v>999</v>
      </c>
      <c r="P21" s="9"/>
      <c r="Q21" s="9"/>
      <c r="R21" s="9"/>
      <c r="S21" s="9"/>
      <c r="T21" s="9"/>
      <c r="U21" s="9"/>
      <c r="V21" s="9"/>
      <c r="W21" s="9"/>
      <c r="X21" s="24"/>
    </row>
    <row r="22" spans="2:24" ht="30.75" customHeight="1" x14ac:dyDescent="0.35">
      <c r="B22" s="24"/>
      <c r="C22" s="32" t="str">
        <f>'Seuran tiedot '!$B$3</f>
        <v>Pohjanmaa</v>
      </c>
      <c r="D22" s="26"/>
      <c r="E22" s="33" t="s">
        <v>78</v>
      </c>
      <c r="F22" s="9"/>
      <c r="G22" s="9"/>
      <c r="H22" s="9"/>
      <c r="I22" s="9"/>
      <c r="J22" s="9"/>
      <c r="K22" s="9"/>
      <c r="L22" s="22"/>
      <c r="M22" s="22"/>
      <c r="N22" s="17">
        <f t="shared" si="0"/>
        <v>999</v>
      </c>
      <c r="O22" s="17">
        <f t="shared" si="1"/>
        <v>999</v>
      </c>
      <c r="P22" s="9"/>
      <c r="Q22" s="9"/>
      <c r="R22" s="9"/>
      <c r="S22" s="9"/>
      <c r="T22" s="9"/>
      <c r="U22" s="9"/>
      <c r="V22" s="9"/>
      <c r="W22" s="9"/>
      <c r="X22" s="24"/>
    </row>
    <row r="23" spans="2:24" ht="30.75" customHeight="1" x14ac:dyDescent="0.35">
      <c r="B23" s="24"/>
      <c r="C23" s="32" t="str">
        <f>'Seuran tiedot '!$B$3</f>
        <v>Pohjanmaa</v>
      </c>
      <c r="D23" s="26"/>
      <c r="E23" s="33" t="s">
        <v>78</v>
      </c>
      <c r="F23" s="9"/>
      <c r="G23" s="9"/>
      <c r="H23" s="9"/>
      <c r="I23" s="9"/>
      <c r="J23" s="9"/>
      <c r="K23" s="9"/>
      <c r="L23" s="22"/>
      <c r="M23" s="22"/>
      <c r="N23" s="17">
        <f t="shared" si="0"/>
        <v>999</v>
      </c>
      <c r="O23" s="17">
        <f t="shared" si="1"/>
        <v>999</v>
      </c>
      <c r="P23" s="9"/>
      <c r="Q23" s="9"/>
      <c r="R23" s="9"/>
      <c r="S23" s="9"/>
      <c r="T23" s="9"/>
      <c r="U23" s="9"/>
      <c r="V23" s="9"/>
      <c r="W23" s="9"/>
      <c r="X23" s="24"/>
    </row>
    <row r="24" spans="2:24" ht="30.75" customHeight="1" x14ac:dyDescent="0.35">
      <c r="B24" s="26"/>
      <c r="C24" s="32" t="str">
        <f>'Seuran tiedot '!$B$3</f>
        <v>Pohjanmaa</v>
      </c>
      <c r="D24" s="26"/>
      <c r="E24" s="33" t="s">
        <v>78</v>
      </c>
      <c r="F24" s="9"/>
      <c r="G24" s="9"/>
      <c r="H24" s="9"/>
      <c r="I24" s="9"/>
      <c r="J24" s="9"/>
      <c r="K24" s="9"/>
      <c r="L24" s="22"/>
      <c r="M24" s="22"/>
      <c r="N24" s="17">
        <f t="shared" si="0"/>
        <v>999</v>
      </c>
      <c r="O24" s="17">
        <f t="shared" si="1"/>
        <v>999</v>
      </c>
      <c r="P24" s="9"/>
      <c r="Q24" s="9"/>
      <c r="R24" s="9"/>
      <c r="S24" s="9"/>
      <c r="T24" s="9"/>
      <c r="U24" s="9"/>
      <c r="V24" s="9"/>
      <c r="W24" s="9"/>
      <c r="X24" s="24"/>
    </row>
    <row r="25" spans="2:24" ht="30.75" customHeight="1" x14ac:dyDescent="0.45">
      <c r="B25" s="19"/>
      <c r="C25" s="32" t="str">
        <f>'Seuran tiedot '!$B$3</f>
        <v>Pohjanmaa</v>
      </c>
      <c r="D25" s="26"/>
      <c r="E25" s="33" t="s">
        <v>78</v>
      </c>
      <c r="F25" s="27"/>
      <c r="G25" s="27"/>
      <c r="H25" s="27"/>
      <c r="I25" s="27"/>
      <c r="J25" s="27"/>
      <c r="K25" s="27"/>
      <c r="L25" s="22"/>
      <c r="M25" s="22"/>
      <c r="N25" s="17">
        <f t="shared" si="0"/>
        <v>999</v>
      </c>
      <c r="O25" s="17">
        <f t="shared" si="1"/>
        <v>999</v>
      </c>
      <c r="P25" s="27"/>
      <c r="Q25" s="27"/>
      <c r="R25" s="27"/>
      <c r="S25" s="27"/>
      <c r="T25" s="27"/>
      <c r="U25" s="27"/>
      <c r="V25" s="27"/>
      <c r="W25" s="27"/>
      <c r="X25" s="28"/>
    </row>
    <row r="26" spans="2:24" ht="30.75" customHeight="1" x14ac:dyDescent="0.45">
      <c r="B26" s="19"/>
      <c r="C26" s="32" t="str">
        <f>'Seuran tiedot '!$B$3</f>
        <v>Pohjanmaa</v>
      </c>
      <c r="D26" s="26"/>
      <c r="E26" s="33" t="s">
        <v>78</v>
      </c>
      <c r="F26" s="27"/>
      <c r="G26" s="27"/>
      <c r="H26" s="27"/>
      <c r="I26" s="27"/>
      <c r="J26" s="27"/>
      <c r="K26" s="27"/>
      <c r="L26" s="22"/>
      <c r="M26" s="22"/>
      <c r="N26" s="17">
        <f t="shared" si="0"/>
        <v>999</v>
      </c>
      <c r="O26" s="17">
        <f t="shared" si="1"/>
        <v>999</v>
      </c>
      <c r="P26" s="27"/>
      <c r="Q26" s="27"/>
      <c r="R26" s="27"/>
      <c r="S26" s="27"/>
      <c r="T26" s="27"/>
      <c r="U26" s="27"/>
      <c r="V26" s="27"/>
      <c r="W26" s="27"/>
      <c r="X26" s="28"/>
    </row>
    <row r="27" spans="2:24" ht="30.75" customHeight="1" x14ac:dyDescent="0.45">
      <c r="B27" s="19"/>
      <c r="C27" s="32" t="str">
        <f>'Seuran tiedot '!$B$3</f>
        <v>Pohjanmaa</v>
      </c>
      <c r="D27" s="26"/>
      <c r="E27" s="33" t="s">
        <v>78</v>
      </c>
      <c r="F27" s="27"/>
      <c r="G27" s="27"/>
      <c r="H27" s="27"/>
      <c r="I27" s="27"/>
      <c r="J27" s="27"/>
      <c r="K27" s="27"/>
      <c r="L27" s="22"/>
      <c r="M27" s="22"/>
      <c r="N27" s="17">
        <f t="shared" si="0"/>
        <v>999</v>
      </c>
      <c r="O27" s="17">
        <f t="shared" si="1"/>
        <v>999</v>
      </c>
      <c r="P27" s="27"/>
      <c r="Q27" s="27"/>
      <c r="R27" s="27"/>
      <c r="S27" s="27"/>
      <c r="T27" s="27"/>
      <c r="U27" s="27"/>
      <c r="V27" s="27"/>
      <c r="W27" s="27"/>
      <c r="X27" s="29"/>
    </row>
    <row r="28" spans="2:24" ht="30.75" customHeight="1" x14ac:dyDescent="0.45">
      <c r="B28" s="19"/>
      <c r="C28" s="32" t="str">
        <f>'Seuran tiedot '!$B$3</f>
        <v>Pohjanmaa</v>
      </c>
      <c r="D28" s="26"/>
      <c r="E28" s="33" t="s">
        <v>78</v>
      </c>
      <c r="F28" s="27"/>
      <c r="G28" s="27"/>
      <c r="H28" s="27"/>
      <c r="I28" s="27"/>
      <c r="J28" s="27"/>
      <c r="K28" s="27"/>
      <c r="L28" s="22"/>
      <c r="M28" s="22"/>
      <c r="N28" s="17">
        <f t="shared" si="0"/>
        <v>999</v>
      </c>
      <c r="O28" s="17">
        <f t="shared" si="1"/>
        <v>999</v>
      </c>
      <c r="P28" s="27"/>
      <c r="Q28" s="27"/>
      <c r="R28" s="27"/>
      <c r="S28" s="27"/>
      <c r="T28" s="27"/>
      <c r="U28" s="27"/>
      <c r="V28" s="27"/>
      <c r="W28" s="27"/>
      <c r="X28" s="29"/>
    </row>
    <row r="29" spans="2:24" ht="30.75" customHeight="1" x14ac:dyDescent="0.45">
      <c r="B29" s="19"/>
      <c r="C29" s="32" t="str">
        <f>'Seuran tiedot '!$B$3</f>
        <v>Pohjanmaa</v>
      </c>
      <c r="D29" s="26"/>
      <c r="E29" s="33" t="s">
        <v>78</v>
      </c>
      <c r="F29" s="27"/>
      <c r="G29" s="27"/>
      <c r="H29" s="27"/>
      <c r="I29" s="27"/>
      <c r="J29" s="27"/>
      <c r="K29" s="27"/>
      <c r="L29" s="22"/>
      <c r="M29" s="22"/>
      <c r="N29" s="17">
        <f t="shared" si="0"/>
        <v>999</v>
      </c>
      <c r="O29" s="17">
        <f t="shared" si="1"/>
        <v>999</v>
      </c>
      <c r="P29" s="27"/>
      <c r="Q29" s="27"/>
      <c r="R29" s="27"/>
      <c r="S29" s="27"/>
      <c r="T29" s="27"/>
      <c r="U29" s="27"/>
      <c r="V29" s="27"/>
      <c r="W29" s="27"/>
      <c r="X29" s="29"/>
    </row>
    <row r="30" spans="2:24" ht="30.75" customHeight="1" x14ac:dyDescent="0.45">
      <c r="B30" s="19"/>
      <c r="C30" s="32" t="str">
        <f>'Seuran tiedot '!$B$3</f>
        <v>Pohjanmaa</v>
      </c>
      <c r="D30" s="26"/>
      <c r="E30" s="33" t="s">
        <v>78</v>
      </c>
      <c r="F30" s="27"/>
      <c r="G30" s="27"/>
      <c r="H30" s="27"/>
      <c r="I30" s="27"/>
      <c r="J30" s="27"/>
      <c r="K30" s="27"/>
      <c r="L30" s="22"/>
      <c r="M30" s="22"/>
      <c r="N30" s="17">
        <f t="shared" si="0"/>
        <v>999</v>
      </c>
      <c r="O30" s="17">
        <f t="shared" si="1"/>
        <v>999</v>
      </c>
      <c r="P30" s="27"/>
      <c r="Q30" s="27"/>
      <c r="R30" s="27"/>
      <c r="S30" s="27"/>
      <c r="T30" s="27"/>
      <c r="U30" s="27"/>
      <c r="V30" s="27"/>
      <c r="W30" s="27"/>
      <c r="X30" s="29"/>
    </row>
    <row r="31" spans="2:24" ht="18.5" x14ac:dyDescent="0.45">
      <c r="X31" s="18"/>
    </row>
    <row r="32" spans="2:24" ht="18.5" x14ac:dyDescent="0.45">
      <c r="X32" s="18"/>
    </row>
    <row r="33" spans="24:24" ht="18.5" x14ac:dyDescent="0.45">
      <c r="X33" s="18"/>
    </row>
    <row r="34" spans="24:24" ht="18.5" x14ac:dyDescent="0.45">
      <c r="X34" s="18"/>
    </row>
    <row r="35" spans="24:24" ht="18.5" x14ac:dyDescent="0.45">
      <c r="X35" s="18"/>
    </row>
    <row r="36" spans="24:24" ht="18.5" x14ac:dyDescent="0.45">
      <c r="X36" s="31"/>
    </row>
    <row r="37" spans="24:24" ht="18.5" x14ac:dyDescent="0.45">
      <c r="X37" s="18"/>
    </row>
    <row r="38" spans="24:24" ht="18.5" x14ac:dyDescent="0.45">
      <c r="X38" s="18"/>
    </row>
    <row r="39" spans="24:24" ht="18.5" x14ac:dyDescent="0.45">
      <c r="X39" s="18"/>
    </row>
    <row r="40" spans="24:24" ht="18.5" x14ac:dyDescent="0.45">
      <c r="X40" s="18"/>
    </row>
    <row r="41" spans="24:24" ht="18.5" x14ac:dyDescent="0.45">
      <c r="X41" s="18"/>
    </row>
    <row r="42" spans="24:24" ht="18.5" x14ac:dyDescent="0.45">
      <c r="X42" s="18"/>
    </row>
    <row r="43" spans="24:24" ht="18.5" x14ac:dyDescent="0.45">
      <c r="X43" s="18"/>
    </row>
    <row r="44" spans="24:24" ht="18.5" x14ac:dyDescent="0.45">
      <c r="X44" s="18"/>
    </row>
    <row r="45" spans="24:24" ht="18.5" x14ac:dyDescent="0.45">
      <c r="X45" s="18"/>
    </row>
    <row r="46" spans="24:24" ht="18.5" x14ac:dyDescent="0.45">
      <c r="X46" s="18"/>
    </row>
    <row r="47" spans="24:24" ht="18.5" x14ac:dyDescent="0.45">
      <c r="X47" s="18"/>
    </row>
    <row r="48" spans="24:24" ht="18.5" x14ac:dyDescent="0.45">
      <c r="X48" s="18"/>
    </row>
    <row r="49" spans="24:24" ht="18.5" x14ac:dyDescent="0.45">
      <c r="X49" s="18"/>
    </row>
    <row r="50" spans="24:24" ht="18.5" x14ac:dyDescent="0.45">
      <c r="X50" s="18"/>
    </row>
    <row r="51" spans="24:24" ht="18.5" x14ac:dyDescent="0.45">
      <c r="X51" s="18"/>
    </row>
    <row r="52" spans="24:24" ht="18.5" x14ac:dyDescent="0.45">
      <c r="X52" s="18"/>
    </row>
    <row r="53" spans="24:24" ht="18.5" x14ac:dyDescent="0.45">
      <c r="X53" s="18"/>
    </row>
    <row r="54" spans="24:24" ht="18.5" x14ac:dyDescent="0.45">
      <c r="X54" s="18"/>
    </row>
    <row r="55" spans="24:24" ht="18.5" x14ac:dyDescent="0.45">
      <c r="X55" s="18"/>
    </row>
    <row r="56" spans="24:24" ht="18.5" x14ac:dyDescent="0.45">
      <c r="X56" s="18"/>
    </row>
    <row r="57" spans="24:24" ht="18.5" x14ac:dyDescent="0.45">
      <c r="X57" s="18"/>
    </row>
    <row r="58" spans="24:24" ht="18.5" x14ac:dyDescent="0.45">
      <c r="X58" s="18"/>
    </row>
    <row r="59" spans="24:24" ht="18.5" x14ac:dyDescent="0.45">
      <c r="X59" s="18"/>
    </row>
    <row r="60" spans="24:24" ht="18.5" x14ac:dyDescent="0.45">
      <c r="X60" s="18"/>
    </row>
    <row r="61" spans="24:24" ht="18.5" x14ac:dyDescent="0.45">
      <c r="X61" s="18"/>
    </row>
    <row r="62" spans="24:24" ht="18.5" x14ac:dyDescent="0.45">
      <c r="X62" s="18"/>
    </row>
    <row r="63" spans="24:24" ht="18.5" x14ac:dyDescent="0.45">
      <c r="X63" s="18"/>
    </row>
    <row r="64" spans="24:24" ht="18.5" x14ac:dyDescent="0.45">
      <c r="X64" s="18"/>
    </row>
    <row r="65" spans="24:24" ht="18.5" x14ac:dyDescent="0.45">
      <c r="X65" s="18"/>
    </row>
    <row r="66" spans="24:24" ht="18.5" x14ac:dyDescent="0.45">
      <c r="X66" s="18"/>
    </row>
    <row r="67" spans="24:24" ht="18.5" x14ac:dyDescent="0.45">
      <c r="X67" s="18"/>
    </row>
    <row r="68" spans="24:24" ht="18.5" x14ac:dyDescent="0.45">
      <c r="X68" s="18"/>
    </row>
    <row r="69" spans="24:24" ht="18.5" x14ac:dyDescent="0.45">
      <c r="X69" s="18"/>
    </row>
    <row r="70" spans="24:24" ht="18.5" x14ac:dyDescent="0.45">
      <c r="X70" s="18"/>
    </row>
    <row r="71" spans="24:24" ht="18.5" x14ac:dyDescent="0.45">
      <c r="X71" s="18"/>
    </row>
    <row r="72" spans="24:24" ht="18.5" x14ac:dyDescent="0.45">
      <c r="X72" s="18"/>
    </row>
    <row r="73" spans="24:24" ht="18.5" x14ac:dyDescent="0.45">
      <c r="X73" s="18"/>
    </row>
    <row r="74" spans="24:24" ht="18.5" x14ac:dyDescent="0.45">
      <c r="X74" s="18"/>
    </row>
    <row r="75" spans="24:24" ht="18.5" x14ac:dyDescent="0.45">
      <c r="X75" s="18"/>
    </row>
    <row r="76" spans="24:24" ht="18.5" x14ac:dyDescent="0.45">
      <c r="X76" s="18"/>
    </row>
    <row r="77" spans="24:24" ht="18.5" x14ac:dyDescent="0.45">
      <c r="X77" s="18"/>
    </row>
  </sheetData>
  <sheetProtection sheet="1" objects="1" scenarios="1"/>
  <mergeCells count="8">
    <mergeCell ref="B2:W2"/>
    <mergeCell ref="B4:W4"/>
    <mergeCell ref="B5:W5"/>
    <mergeCell ref="U6:V6"/>
    <mergeCell ref="S6:T6"/>
    <mergeCell ref="I6:J6"/>
    <mergeCell ref="L6:M6"/>
    <mergeCell ref="P6:Q6"/>
  </mergeCells>
  <conditionalFormatting sqref="F8:F30">
    <cfRule type="cellIs" dxfId="69" priority="50" operator="lessThanOrEqual">
      <formula>224</formula>
    </cfRule>
    <cfRule type="cellIs" dxfId="68" priority="51" operator="between">
      <formula>225</formula>
      <formula>254</formula>
    </cfRule>
    <cfRule type="cellIs" dxfId="67" priority="52" operator="greaterThanOrEqual">
      <formula>255</formula>
    </cfRule>
  </conditionalFormatting>
  <conditionalFormatting sqref="F8:G30">
    <cfRule type="containsBlanks" dxfId="66" priority="13">
      <formula>LEN(TRIM(F8))=0</formula>
    </cfRule>
  </conditionalFormatting>
  <conditionalFormatting sqref="G8:G30">
    <cfRule type="cellIs" dxfId="65" priority="14" operator="lessThanOrEqual">
      <formula>18</formula>
    </cfRule>
    <cfRule type="cellIs" dxfId="64" priority="15" operator="between">
      <formula>19</formula>
      <formula>37</formula>
    </cfRule>
    <cfRule type="cellIs" dxfId="63" priority="16" operator="greaterThanOrEqual">
      <formula>38</formula>
    </cfRule>
  </conditionalFormatting>
  <conditionalFormatting sqref="H8:H30">
    <cfRule type="cellIs" dxfId="62" priority="62" operator="equal">
      <formula>1</formula>
    </cfRule>
    <cfRule type="containsBlanks" dxfId="61" priority="59" stopIfTrue="1">
      <formula>LEN(TRIM(H8))=0</formula>
    </cfRule>
    <cfRule type="cellIs" dxfId="60" priority="60" operator="equal">
      <formula>3</formula>
    </cfRule>
    <cfRule type="cellIs" dxfId="59" priority="61" operator="equal">
      <formula>2</formula>
    </cfRule>
  </conditionalFormatting>
  <conditionalFormatting sqref="I8:J30">
    <cfRule type="cellIs" dxfId="58" priority="46" operator="equal">
      <formula>1</formula>
    </cfRule>
    <cfRule type="cellIs" dxfId="57" priority="47" operator="equal">
      <formula>2</formula>
    </cfRule>
    <cfRule type="cellIs" dxfId="56" priority="48" operator="equal">
      <formula>3</formula>
    </cfRule>
  </conditionalFormatting>
  <conditionalFormatting sqref="I8:K30">
    <cfRule type="containsBlanks" dxfId="55" priority="41">
      <formula>LEN(TRIM(I8))=0</formula>
    </cfRule>
  </conditionalFormatting>
  <conditionalFormatting sqref="K8:K30">
    <cfRule type="cellIs" dxfId="54" priority="44" operator="greaterThanOrEqual">
      <formula>24</formula>
    </cfRule>
    <cfRule type="cellIs" dxfId="53" priority="43" operator="between">
      <formula>14</formula>
      <formula>23</formula>
    </cfRule>
    <cfRule type="cellIs" dxfId="52" priority="42" operator="lessThanOrEqual">
      <formula>13</formula>
    </cfRule>
  </conditionalFormatting>
  <conditionalFormatting sqref="L8:M30">
    <cfRule type="expression" dxfId="51" priority="5">
      <formula>N8=999</formula>
    </cfRule>
    <cfRule type="expression" dxfId="50" priority="6">
      <formula>N8=0</formula>
    </cfRule>
    <cfRule type="expression" dxfId="49" priority="7">
      <formula>N8=1</formula>
    </cfRule>
    <cfRule type="expression" dxfId="48" priority="11">
      <formula>N8=2</formula>
    </cfRule>
  </conditionalFormatting>
  <conditionalFormatting sqref="P8:Q30">
    <cfRule type="cellIs" dxfId="47" priority="2" operator="equal">
      <formula>1</formula>
    </cfRule>
    <cfRule type="cellIs" dxfId="46" priority="3" operator="equal">
      <formula>2</formula>
    </cfRule>
    <cfRule type="cellIs" dxfId="45" priority="4" operator="equal">
      <formula>3</formula>
    </cfRule>
  </conditionalFormatting>
  <conditionalFormatting sqref="P8:W30">
    <cfRule type="containsBlanks" dxfId="44" priority="1">
      <formula>LEN(TRIM(P8))=0</formula>
    </cfRule>
  </conditionalFormatting>
  <conditionalFormatting sqref="R8:R30">
    <cfRule type="cellIs" dxfId="43" priority="30" operator="lessThanOrEqual">
      <formula>11</formula>
    </cfRule>
    <cfRule type="cellIs" dxfId="42" priority="31" operator="between">
      <formula>12</formula>
      <formula>19</formula>
    </cfRule>
    <cfRule type="cellIs" dxfId="41" priority="32" operator="greaterThanOrEqual">
      <formula>20</formula>
    </cfRule>
  </conditionalFormatting>
  <conditionalFormatting sqref="S8:V30">
    <cfRule type="cellIs" dxfId="40" priority="23" operator="equal">
      <formula>2</formula>
    </cfRule>
    <cfRule type="cellIs" dxfId="39" priority="22" operator="equal">
      <formula>1</formula>
    </cfRule>
    <cfRule type="cellIs" dxfId="38" priority="24" operator="equal">
      <formula>3</formula>
    </cfRule>
  </conditionalFormatting>
  <conditionalFormatting sqref="W8:W30">
    <cfRule type="cellIs" dxfId="37" priority="20" operator="greaterThanOrEqual">
      <formula>15</formula>
    </cfRule>
    <cfRule type="cellIs" dxfId="36" priority="19" operator="between">
      <formula>8</formula>
      <formula>14</formula>
    </cfRule>
    <cfRule type="cellIs" dxfId="35" priority="18" operator="lessThanOrEqual">
      <formula>7</formula>
    </cfRule>
  </conditionalFormatting>
  <pageMargins left="0.7" right="0.7" top="0.75" bottom="0.75" header="0.3" footer="0.3"/>
  <pageSetup paperSize="9" scale="4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77"/>
  <sheetViews>
    <sheetView zoomScale="80" zoomScaleNormal="80" workbookViewId="0">
      <selection activeCell="B4" sqref="B4:W4"/>
    </sheetView>
  </sheetViews>
  <sheetFormatPr defaultRowHeight="14.5" x14ac:dyDescent="0.35"/>
  <cols>
    <col min="1" max="1" width="8.7265625" style="17"/>
    <col min="2" max="3" width="41.54296875" style="17" customWidth="1"/>
    <col min="4" max="4" width="29.81640625" style="30" customWidth="1"/>
    <col min="5" max="5" width="7.81640625" style="17" customWidth="1"/>
    <col min="6" max="6" width="14.81640625" style="17" customWidth="1"/>
    <col min="7" max="7" width="16.1796875" style="17" customWidth="1"/>
    <col min="8" max="8" width="14.81640625" style="17" customWidth="1"/>
    <col min="9" max="10" width="7.81640625" style="17" customWidth="1"/>
    <col min="11" max="11" width="14.81640625" style="17" customWidth="1"/>
    <col min="12" max="13" width="8" style="17" customWidth="1"/>
    <col min="14" max="15" width="8" style="17" hidden="1" customWidth="1"/>
    <col min="16" max="16" width="8" style="17" customWidth="1"/>
    <col min="17" max="17" width="8.54296875" style="17" customWidth="1"/>
    <col min="18" max="18" width="17.1796875" style="17" customWidth="1"/>
    <col min="19" max="20" width="7.81640625" style="17" customWidth="1"/>
    <col min="21" max="22" width="8" style="17" customWidth="1"/>
    <col min="23" max="23" width="14.81640625" style="17" customWidth="1"/>
    <col min="24" max="24" width="51.54296875" style="17" customWidth="1"/>
    <col min="25" max="16384" width="8.7265625" style="17"/>
  </cols>
  <sheetData>
    <row r="2" spans="2:24" ht="31" x14ac:dyDescent="0.7">
      <c r="B2" s="43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4" spans="2:24" ht="18.5" x14ac:dyDescent="0.4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4" ht="26" x14ac:dyDescent="0.6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4" ht="39.75" customHeight="1" x14ac:dyDescent="0.45">
      <c r="B6" s="19"/>
      <c r="C6" s="35" t="s">
        <v>64</v>
      </c>
      <c r="D6" s="36" t="s">
        <v>20</v>
      </c>
      <c r="E6" s="36" t="s">
        <v>21</v>
      </c>
      <c r="F6" s="36" t="s">
        <v>0</v>
      </c>
      <c r="G6" s="37" t="s">
        <v>31</v>
      </c>
      <c r="H6" s="37" t="s">
        <v>1</v>
      </c>
      <c r="I6" s="46" t="s">
        <v>2</v>
      </c>
      <c r="J6" s="47"/>
      <c r="K6" s="36" t="s">
        <v>7</v>
      </c>
      <c r="L6" s="46" t="s">
        <v>3</v>
      </c>
      <c r="M6" s="47"/>
      <c r="N6" s="39"/>
      <c r="O6" s="39"/>
      <c r="P6" s="46" t="s">
        <v>32</v>
      </c>
      <c r="Q6" s="47"/>
      <c r="R6" s="38" t="s">
        <v>33</v>
      </c>
      <c r="S6" s="46" t="s">
        <v>46</v>
      </c>
      <c r="T6" s="47"/>
      <c r="U6" s="46" t="s">
        <v>45</v>
      </c>
      <c r="V6" s="47"/>
      <c r="W6" s="38" t="s">
        <v>8</v>
      </c>
      <c r="X6" s="37" t="s">
        <v>4</v>
      </c>
    </row>
    <row r="7" spans="2:24" ht="19" thickBot="1" x14ac:dyDescent="0.5">
      <c r="B7" s="34" t="s">
        <v>80</v>
      </c>
      <c r="C7" s="34"/>
      <c r="D7" s="40"/>
      <c r="E7" s="34"/>
      <c r="F7" s="34"/>
      <c r="G7" s="34"/>
      <c r="H7" s="34"/>
      <c r="I7" s="41" t="s">
        <v>5</v>
      </c>
      <c r="J7" s="41" t="s">
        <v>6</v>
      </c>
      <c r="K7" s="41"/>
      <c r="L7" s="41" t="s">
        <v>5</v>
      </c>
      <c r="M7" s="41" t="s">
        <v>6</v>
      </c>
      <c r="N7" s="41"/>
      <c r="O7" s="41"/>
      <c r="P7" s="41" t="s">
        <v>5</v>
      </c>
      <c r="Q7" s="41" t="s">
        <v>6</v>
      </c>
      <c r="R7" s="41"/>
      <c r="S7" s="41" t="s">
        <v>5</v>
      </c>
      <c r="T7" s="41" t="s">
        <v>6</v>
      </c>
      <c r="U7" s="41" t="s">
        <v>5</v>
      </c>
      <c r="V7" s="41" t="s">
        <v>6</v>
      </c>
      <c r="W7" s="41"/>
      <c r="X7" s="34"/>
    </row>
    <row r="8" spans="2:24" ht="30.75" customHeight="1" thickTop="1" x14ac:dyDescent="0.35">
      <c r="B8" s="20">
        <v>2010</v>
      </c>
      <c r="C8" s="32" t="str">
        <f>'Seuran tiedot '!$B$3</f>
        <v>Pohjanmaa</v>
      </c>
      <c r="D8" s="21" t="s">
        <v>79</v>
      </c>
      <c r="E8" s="33" t="s">
        <v>77</v>
      </c>
      <c r="F8" s="22"/>
      <c r="G8" s="22"/>
      <c r="H8" s="22"/>
      <c r="I8" s="22"/>
      <c r="J8" s="22"/>
      <c r="K8" s="23"/>
      <c r="L8" s="22"/>
      <c r="M8" s="22"/>
      <c r="N8" s="17">
        <f>IF(ISBLANK(L8),999,IF(L8&lt;=3,0,IF(ABS(L8-M8)&gt;2,1,2)))</f>
        <v>999</v>
      </c>
      <c r="O8" s="17">
        <f>IF(ISBLANK(M8),999,IF(M8&lt;=3,0,IF(ABS(M8-L8)&gt;2,1,2)))</f>
        <v>999</v>
      </c>
      <c r="P8" s="22"/>
      <c r="Q8" s="22"/>
      <c r="R8" s="22"/>
      <c r="S8" s="22"/>
      <c r="T8" s="22"/>
      <c r="U8" s="22"/>
      <c r="V8" s="22"/>
      <c r="W8" s="22"/>
      <c r="X8" s="20"/>
    </row>
    <row r="9" spans="2:24" ht="30.75" customHeight="1" x14ac:dyDescent="0.35">
      <c r="B9" s="24"/>
      <c r="C9" s="32" t="str">
        <f>'Seuran tiedot '!$B$3</f>
        <v>Pohjanmaa</v>
      </c>
      <c r="D9" s="21"/>
      <c r="E9" s="42" t="s">
        <v>77</v>
      </c>
      <c r="F9" s="23"/>
      <c r="G9" s="23"/>
      <c r="H9" s="23"/>
      <c r="I9" s="23"/>
      <c r="J9" s="23"/>
      <c r="K9" s="23"/>
      <c r="L9" s="22"/>
      <c r="M9" s="22"/>
      <c r="N9" s="17">
        <f t="shared" ref="N9:N30" si="0">IF(ISBLANK(L9),999,IF(L9&lt;=3,0,IF(ABS(L9-M9)&gt;2,1,2)))</f>
        <v>999</v>
      </c>
      <c r="O9" s="17">
        <f t="shared" ref="O9:O30" si="1">IF(ISBLANK(M9),999,IF(M9&lt;=3,0,IF(ABS(M9-L9)&gt;2,1,2)))</f>
        <v>999</v>
      </c>
      <c r="P9" s="23"/>
      <c r="Q9" s="23"/>
      <c r="R9" s="23"/>
      <c r="S9" s="23"/>
      <c r="T9" s="23"/>
      <c r="U9" s="23"/>
      <c r="V9" s="23"/>
      <c r="W9" s="23"/>
      <c r="X9" s="24"/>
    </row>
    <row r="10" spans="2:24" ht="30.75" customHeight="1" x14ac:dyDescent="0.35">
      <c r="B10" s="24"/>
      <c r="C10" s="32" t="str">
        <f>'Seuran tiedot '!$B$3</f>
        <v>Pohjanmaa</v>
      </c>
      <c r="D10" s="21"/>
      <c r="E10" s="33" t="s">
        <v>77</v>
      </c>
      <c r="F10" s="25"/>
      <c r="G10" s="25"/>
      <c r="H10" s="25"/>
      <c r="I10" s="25"/>
      <c r="J10" s="25"/>
      <c r="K10" s="25"/>
      <c r="L10" s="22"/>
      <c r="M10" s="22"/>
      <c r="N10" s="17">
        <f t="shared" si="0"/>
        <v>999</v>
      </c>
      <c r="O10" s="17">
        <f t="shared" si="1"/>
        <v>999</v>
      </c>
      <c r="P10" s="25"/>
      <c r="Q10" s="25"/>
      <c r="R10" s="25"/>
      <c r="S10" s="25"/>
      <c r="T10" s="25"/>
      <c r="U10" s="25"/>
      <c r="V10" s="25"/>
      <c r="W10" s="25"/>
      <c r="X10" s="24"/>
    </row>
    <row r="11" spans="2:24" ht="30.75" customHeight="1" x14ac:dyDescent="0.35">
      <c r="B11" s="24"/>
      <c r="C11" s="32" t="str">
        <f>'Seuran tiedot '!$B$3</f>
        <v>Pohjanmaa</v>
      </c>
      <c r="D11" s="21"/>
      <c r="E11" s="42" t="s">
        <v>77</v>
      </c>
      <c r="F11" s="23"/>
      <c r="G11" s="23"/>
      <c r="H11" s="23"/>
      <c r="I11" s="23"/>
      <c r="J11" s="23"/>
      <c r="K11" s="23"/>
      <c r="L11" s="22"/>
      <c r="M11" s="22"/>
      <c r="N11" s="17">
        <f t="shared" si="0"/>
        <v>999</v>
      </c>
      <c r="O11" s="17">
        <f t="shared" si="1"/>
        <v>999</v>
      </c>
      <c r="P11" s="23"/>
      <c r="Q11" s="23"/>
      <c r="R11" s="23"/>
      <c r="S11" s="23"/>
      <c r="T11" s="23"/>
      <c r="U11" s="23"/>
      <c r="V11" s="23"/>
      <c r="W11" s="23"/>
      <c r="X11" s="24"/>
    </row>
    <row r="12" spans="2:24" ht="30.75" customHeight="1" x14ac:dyDescent="0.35">
      <c r="B12" s="24"/>
      <c r="C12" s="32" t="str">
        <f>'Seuran tiedot '!$B$3</f>
        <v>Pohjanmaa</v>
      </c>
      <c r="D12" s="21"/>
      <c r="E12" s="33" t="s">
        <v>77</v>
      </c>
      <c r="F12" s="25"/>
      <c r="G12" s="25"/>
      <c r="H12" s="25"/>
      <c r="I12" s="25"/>
      <c r="J12" s="25"/>
      <c r="K12" s="25"/>
      <c r="L12" s="22"/>
      <c r="M12" s="22"/>
      <c r="N12" s="17">
        <f t="shared" si="0"/>
        <v>999</v>
      </c>
      <c r="O12" s="17">
        <f t="shared" si="1"/>
        <v>999</v>
      </c>
      <c r="P12" s="25"/>
      <c r="Q12" s="25"/>
      <c r="R12" s="25"/>
      <c r="S12" s="25"/>
      <c r="T12" s="25"/>
      <c r="U12" s="25"/>
      <c r="V12" s="25"/>
      <c r="W12" s="25"/>
      <c r="X12" s="24"/>
    </row>
    <row r="13" spans="2:24" ht="30.75" customHeight="1" x14ac:dyDescent="0.35">
      <c r="B13" s="24"/>
      <c r="C13" s="32" t="str">
        <f>'Seuran tiedot '!$B$3</f>
        <v>Pohjanmaa</v>
      </c>
      <c r="D13" s="21"/>
      <c r="E13" s="42" t="s">
        <v>77</v>
      </c>
      <c r="F13" s="25"/>
      <c r="G13" s="25"/>
      <c r="H13" s="25"/>
      <c r="I13" s="25"/>
      <c r="J13" s="25"/>
      <c r="K13" s="25"/>
      <c r="L13" s="22"/>
      <c r="M13" s="22"/>
      <c r="N13" s="17">
        <f t="shared" si="0"/>
        <v>999</v>
      </c>
      <c r="O13" s="17">
        <f t="shared" si="1"/>
        <v>999</v>
      </c>
      <c r="P13" s="25"/>
      <c r="Q13" s="25"/>
      <c r="R13" s="25"/>
      <c r="S13" s="25"/>
      <c r="T13" s="25"/>
      <c r="U13" s="25"/>
      <c r="V13" s="25"/>
      <c r="W13" s="25"/>
      <c r="X13" s="24"/>
    </row>
    <row r="14" spans="2:24" ht="30.75" customHeight="1" x14ac:dyDescent="0.35">
      <c r="B14" s="24"/>
      <c r="C14" s="32" t="str">
        <f>'Seuran tiedot '!$B$3</f>
        <v>Pohjanmaa</v>
      </c>
      <c r="D14" s="21"/>
      <c r="E14" s="33" t="s">
        <v>77</v>
      </c>
      <c r="F14" s="25"/>
      <c r="G14" s="25"/>
      <c r="H14" s="25"/>
      <c r="I14" s="25"/>
      <c r="J14" s="25"/>
      <c r="K14" s="25"/>
      <c r="L14" s="22"/>
      <c r="M14" s="22"/>
      <c r="N14" s="17">
        <f t="shared" si="0"/>
        <v>999</v>
      </c>
      <c r="O14" s="17">
        <f t="shared" si="1"/>
        <v>999</v>
      </c>
      <c r="P14" s="25"/>
      <c r="Q14" s="25"/>
      <c r="R14" s="25"/>
      <c r="S14" s="25"/>
      <c r="T14" s="25"/>
      <c r="U14" s="25"/>
      <c r="V14" s="25"/>
      <c r="W14" s="25"/>
      <c r="X14" s="24"/>
    </row>
    <row r="15" spans="2:24" ht="30.75" customHeight="1" x14ac:dyDescent="0.35">
      <c r="B15" s="24"/>
      <c r="C15" s="32" t="str">
        <f>'Seuran tiedot '!$B$3</f>
        <v>Pohjanmaa</v>
      </c>
      <c r="D15" s="21"/>
      <c r="E15" s="42" t="s">
        <v>77</v>
      </c>
      <c r="F15" s="25"/>
      <c r="G15" s="25"/>
      <c r="H15" s="25"/>
      <c r="I15" s="25"/>
      <c r="J15" s="25"/>
      <c r="K15" s="25"/>
      <c r="L15" s="22"/>
      <c r="M15" s="22"/>
      <c r="N15" s="17">
        <f t="shared" si="0"/>
        <v>999</v>
      </c>
      <c r="O15" s="17">
        <f t="shared" si="1"/>
        <v>999</v>
      </c>
      <c r="P15" s="25"/>
      <c r="Q15" s="25"/>
      <c r="R15" s="25"/>
      <c r="S15" s="25"/>
      <c r="T15" s="25"/>
      <c r="U15" s="25"/>
      <c r="V15" s="25"/>
      <c r="W15" s="25"/>
      <c r="X15" s="20"/>
    </row>
    <row r="16" spans="2:24" ht="30.75" customHeight="1" x14ac:dyDescent="0.35">
      <c r="B16" s="24"/>
      <c r="C16" s="32" t="str">
        <f>'Seuran tiedot '!$B$3</f>
        <v>Pohjanmaa</v>
      </c>
      <c r="D16" s="21"/>
      <c r="E16" s="33" t="s">
        <v>77</v>
      </c>
      <c r="F16" s="23"/>
      <c r="G16" s="23"/>
      <c r="H16" s="23"/>
      <c r="I16" s="23"/>
      <c r="J16" s="23"/>
      <c r="K16" s="23"/>
      <c r="L16" s="22"/>
      <c r="M16" s="22"/>
      <c r="N16" s="17">
        <f t="shared" si="0"/>
        <v>999</v>
      </c>
      <c r="O16" s="17">
        <f t="shared" si="1"/>
        <v>999</v>
      </c>
      <c r="P16" s="23"/>
      <c r="Q16" s="23"/>
      <c r="R16" s="23"/>
      <c r="S16" s="23"/>
      <c r="T16" s="23"/>
      <c r="U16" s="23"/>
      <c r="V16" s="23"/>
      <c r="W16" s="23"/>
      <c r="X16" s="24"/>
    </row>
    <row r="17" spans="2:24" ht="30.75" customHeight="1" x14ac:dyDescent="0.35">
      <c r="B17" s="24"/>
      <c r="C17" s="32" t="str">
        <f>'Seuran tiedot '!$B$3</f>
        <v>Pohjanmaa</v>
      </c>
      <c r="D17" s="21"/>
      <c r="E17" s="42" t="s">
        <v>77</v>
      </c>
      <c r="F17" s="25"/>
      <c r="G17" s="25"/>
      <c r="H17" s="25"/>
      <c r="I17" s="25"/>
      <c r="J17" s="25"/>
      <c r="K17" s="25"/>
      <c r="L17" s="22"/>
      <c r="M17" s="22"/>
      <c r="N17" s="17">
        <f t="shared" si="0"/>
        <v>999</v>
      </c>
      <c r="O17" s="17">
        <f t="shared" si="1"/>
        <v>999</v>
      </c>
      <c r="P17" s="25"/>
      <c r="Q17" s="25"/>
      <c r="R17" s="25"/>
      <c r="S17" s="25"/>
      <c r="T17" s="25"/>
      <c r="U17" s="25"/>
      <c r="V17" s="25"/>
      <c r="W17" s="25"/>
      <c r="X17" s="24"/>
    </row>
    <row r="18" spans="2:24" ht="30.75" customHeight="1" x14ac:dyDescent="0.35">
      <c r="B18" s="24"/>
      <c r="C18" s="32" t="str">
        <f>'Seuran tiedot '!$B$3</f>
        <v>Pohjanmaa</v>
      </c>
      <c r="D18" s="21"/>
      <c r="E18" s="33" t="s">
        <v>77</v>
      </c>
      <c r="F18" s="25"/>
      <c r="G18" s="25"/>
      <c r="H18" s="25"/>
      <c r="I18" s="25"/>
      <c r="J18" s="25"/>
      <c r="K18" s="25"/>
      <c r="L18" s="22"/>
      <c r="M18" s="22"/>
      <c r="N18" s="17">
        <f t="shared" si="0"/>
        <v>999</v>
      </c>
      <c r="O18" s="17">
        <f t="shared" si="1"/>
        <v>999</v>
      </c>
      <c r="P18" s="25"/>
      <c r="Q18" s="25"/>
      <c r="R18" s="25"/>
      <c r="S18" s="25"/>
      <c r="T18" s="25"/>
      <c r="U18" s="25"/>
      <c r="V18" s="25"/>
      <c r="W18" s="25"/>
      <c r="X18" s="24"/>
    </row>
    <row r="19" spans="2:24" ht="30.75" customHeight="1" x14ac:dyDescent="0.35">
      <c r="B19" s="24"/>
      <c r="C19" s="32" t="str">
        <f>'Seuran tiedot '!$B$3</f>
        <v>Pohjanmaa</v>
      </c>
      <c r="D19" s="21"/>
      <c r="E19" s="42" t="s">
        <v>77</v>
      </c>
      <c r="F19" s="9"/>
      <c r="G19" s="9"/>
      <c r="H19" s="9"/>
      <c r="I19" s="9"/>
      <c r="J19" s="9"/>
      <c r="K19" s="9"/>
      <c r="L19" s="22"/>
      <c r="M19" s="22"/>
      <c r="N19" s="17">
        <f t="shared" si="0"/>
        <v>999</v>
      </c>
      <c r="O19" s="17">
        <f t="shared" si="1"/>
        <v>999</v>
      </c>
      <c r="P19" s="9"/>
      <c r="Q19" s="9"/>
      <c r="R19" s="9"/>
      <c r="S19" s="9"/>
      <c r="T19" s="9"/>
      <c r="U19" s="9"/>
      <c r="V19" s="9"/>
      <c r="W19" s="9"/>
      <c r="X19" s="24"/>
    </row>
    <row r="20" spans="2:24" ht="30.75" customHeight="1" x14ac:dyDescent="0.35">
      <c r="B20" s="24"/>
      <c r="C20" s="32" t="str">
        <f>'Seuran tiedot '!$B$3</f>
        <v>Pohjanmaa</v>
      </c>
      <c r="D20" s="21"/>
      <c r="E20" s="33" t="s">
        <v>77</v>
      </c>
      <c r="F20" s="9"/>
      <c r="G20" s="9"/>
      <c r="H20" s="9"/>
      <c r="I20" s="9"/>
      <c r="J20" s="9"/>
      <c r="K20" s="9"/>
      <c r="L20" s="22"/>
      <c r="M20" s="22"/>
      <c r="N20" s="17">
        <f t="shared" si="0"/>
        <v>999</v>
      </c>
      <c r="O20" s="17">
        <f t="shared" si="1"/>
        <v>999</v>
      </c>
      <c r="P20" s="9"/>
      <c r="Q20" s="9"/>
      <c r="R20" s="9"/>
      <c r="S20" s="9"/>
      <c r="T20" s="9"/>
      <c r="U20" s="9"/>
      <c r="V20" s="9"/>
      <c r="W20" s="9"/>
      <c r="X20" s="24"/>
    </row>
    <row r="21" spans="2:24" ht="30.75" customHeight="1" x14ac:dyDescent="0.35">
      <c r="B21" s="24"/>
      <c r="C21" s="32" t="str">
        <f>'Seuran tiedot '!$B$3</f>
        <v>Pohjanmaa</v>
      </c>
      <c r="D21" s="26"/>
      <c r="E21" s="42" t="s">
        <v>77</v>
      </c>
      <c r="F21" s="9"/>
      <c r="G21" s="9"/>
      <c r="H21" s="9"/>
      <c r="I21" s="9"/>
      <c r="J21" s="9"/>
      <c r="K21" s="9"/>
      <c r="L21" s="22"/>
      <c r="M21" s="22"/>
      <c r="N21" s="17">
        <f t="shared" si="0"/>
        <v>999</v>
      </c>
      <c r="O21" s="17">
        <f t="shared" si="1"/>
        <v>999</v>
      </c>
      <c r="P21" s="9"/>
      <c r="Q21" s="9"/>
      <c r="R21" s="9"/>
      <c r="S21" s="9"/>
      <c r="T21" s="9"/>
      <c r="U21" s="9"/>
      <c r="V21" s="9"/>
      <c r="W21" s="9"/>
      <c r="X21" s="24"/>
    </row>
    <row r="22" spans="2:24" ht="30.75" customHeight="1" x14ac:dyDescent="0.35">
      <c r="B22" s="24"/>
      <c r="C22" s="32" t="str">
        <f>'Seuran tiedot '!$B$3</f>
        <v>Pohjanmaa</v>
      </c>
      <c r="D22" s="26"/>
      <c r="E22" s="33" t="s">
        <v>77</v>
      </c>
      <c r="F22" s="9"/>
      <c r="G22" s="9"/>
      <c r="H22" s="9"/>
      <c r="I22" s="9"/>
      <c r="J22" s="9"/>
      <c r="K22" s="9"/>
      <c r="L22" s="22"/>
      <c r="M22" s="22"/>
      <c r="N22" s="17">
        <f t="shared" si="0"/>
        <v>999</v>
      </c>
      <c r="O22" s="17">
        <f t="shared" si="1"/>
        <v>999</v>
      </c>
      <c r="P22" s="9"/>
      <c r="Q22" s="9"/>
      <c r="R22" s="9"/>
      <c r="S22" s="9"/>
      <c r="T22" s="9"/>
      <c r="U22" s="9"/>
      <c r="V22" s="9"/>
      <c r="W22" s="9"/>
      <c r="X22" s="24"/>
    </row>
    <row r="23" spans="2:24" ht="30.75" customHeight="1" x14ac:dyDescent="0.35">
      <c r="B23" s="24"/>
      <c r="C23" s="32" t="str">
        <f>'Seuran tiedot '!$B$3</f>
        <v>Pohjanmaa</v>
      </c>
      <c r="D23" s="26"/>
      <c r="E23" s="42" t="s">
        <v>77</v>
      </c>
      <c r="F23" s="9"/>
      <c r="G23" s="9"/>
      <c r="H23" s="9"/>
      <c r="I23" s="9"/>
      <c r="J23" s="9"/>
      <c r="K23" s="9"/>
      <c r="L23" s="22"/>
      <c r="M23" s="22"/>
      <c r="N23" s="17">
        <f t="shared" si="0"/>
        <v>999</v>
      </c>
      <c r="O23" s="17">
        <f t="shared" si="1"/>
        <v>999</v>
      </c>
      <c r="P23" s="9"/>
      <c r="Q23" s="9"/>
      <c r="R23" s="9"/>
      <c r="S23" s="9"/>
      <c r="T23" s="9"/>
      <c r="U23" s="9"/>
      <c r="V23" s="9"/>
      <c r="W23" s="9"/>
      <c r="X23" s="24"/>
    </row>
    <row r="24" spans="2:24" ht="30.75" customHeight="1" x14ac:dyDescent="0.35">
      <c r="B24" s="26"/>
      <c r="C24" s="32" t="str">
        <f>'Seuran tiedot '!$B$3</f>
        <v>Pohjanmaa</v>
      </c>
      <c r="D24" s="26"/>
      <c r="E24" s="33" t="s">
        <v>77</v>
      </c>
      <c r="F24" s="9"/>
      <c r="G24" s="9"/>
      <c r="H24" s="9"/>
      <c r="I24" s="9"/>
      <c r="J24" s="9"/>
      <c r="K24" s="9"/>
      <c r="L24" s="22"/>
      <c r="M24" s="22"/>
      <c r="N24" s="17">
        <f t="shared" si="0"/>
        <v>999</v>
      </c>
      <c r="O24" s="17">
        <f t="shared" si="1"/>
        <v>999</v>
      </c>
      <c r="P24" s="9"/>
      <c r="Q24" s="9"/>
      <c r="R24" s="9"/>
      <c r="S24" s="9"/>
      <c r="T24" s="9"/>
      <c r="U24" s="9"/>
      <c r="V24" s="9"/>
      <c r="W24" s="9"/>
      <c r="X24" s="24"/>
    </row>
    <row r="25" spans="2:24" ht="30.75" customHeight="1" x14ac:dyDescent="0.45">
      <c r="B25" s="19"/>
      <c r="C25" s="32" t="str">
        <f>'Seuran tiedot '!$B$3</f>
        <v>Pohjanmaa</v>
      </c>
      <c r="D25" s="26"/>
      <c r="E25" s="42" t="s">
        <v>77</v>
      </c>
      <c r="F25" s="27"/>
      <c r="G25" s="27"/>
      <c r="H25" s="27"/>
      <c r="I25" s="27"/>
      <c r="J25" s="27"/>
      <c r="K25" s="27"/>
      <c r="L25" s="22"/>
      <c r="M25" s="22"/>
      <c r="N25" s="17">
        <f t="shared" si="0"/>
        <v>999</v>
      </c>
      <c r="O25" s="17">
        <f t="shared" si="1"/>
        <v>999</v>
      </c>
      <c r="P25" s="27"/>
      <c r="Q25" s="27"/>
      <c r="R25" s="27"/>
      <c r="S25" s="27"/>
      <c r="T25" s="27"/>
      <c r="U25" s="27"/>
      <c r="V25" s="27"/>
      <c r="W25" s="27"/>
      <c r="X25" s="28"/>
    </row>
    <row r="26" spans="2:24" ht="30.75" customHeight="1" x14ac:dyDescent="0.45">
      <c r="B26" s="19"/>
      <c r="C26" s="32" t="str">
        <f>'Seuran tiedot '!$B$3</f>
        <v>Pohjanmaa</v>
      </c>
      <c r="D26" s="26"/>
      <c r="E26" s="33" t="s">
        <v>77</v>
      </c>
      <c r="F26" s="27"/>
      <c r="G26" s="27"/>
      <c r="H26" s="27"/>
      <c r="I26" s="27"/>
      <c r="J26" s="27"/>
      <c r="K26" s="27"/>
      <c r="L26" s="22"/>
      <c r="M26" s="22"/>
      <c r="N26" s="17">
        <f t="shared" si="0"/>
        <v>999</v>
      </c>
      <c r="O26" s="17">
        <f t="shared" si="1"/>
        <v>999</v>
      </c>
      <c r="P26" s="27"/>
      <c r="Q26" s="27"/>
      <c r="R26" s="27"/>
      <c r="S26" s="27"/>
      <c r="T26" s="27"/>
      <c r="U26" s="27"/>
      <c r="V26" s="27"/>
      <c r="W26" s="27"/>
      <c r="X26" s="28"/>
    </row>
    <row r="27" spans="2:24" ht="30.75" customHeight="1" x14ac:dyDescent="0.45">
      <c r="B27" s="19"/>
      <c r="C27" s="32" t="str">
        <f>'Seuran tiedot '!$B$3</f>
        <v>Pohjanmaa</v>
      </c>
      <c r="D27" s="26"/>
      <c r="E27" s="42" t="s">
        <v>77</v>
      </c>
      <c r="F27" s="27"/>
      <c r="G27" s="27"/>
      <c r="H27" s="27"/>
      <c r="I27" s="27"/>
      <c r="J27" s="27"/>
      <c r="K27" s="27"/>
      <c r="L27" s="22"/>
      <c r="M27" s="22"/>
      <c r="N27" s="17">
        <f t="shared" si="0"/>
        <v>999</v>
      </c>
      <c r="O27" s="17">
        <f t="shared" si="1"/>
        <v>999</v>
      </c>
      <c r="P27" s="27"/>
      <c r="Q27" s="27"/>
      <c r="R27" s="27"/>
      <c r="S27" s="27"/>
      <c r="T27" s="27"/>
      <c r="U27" s="27"/>
      <c r="V27" s="27"/>
      <c r="W27" s="27"/>
      <c r="X27" s="29"/>
    </row>
    <row r="28" spans="2:24" ht="30.75" customHeight="1" x14ac:dyDescent="0.45">
      <c r="B28" s="19"/>
      <c r="C28" s="32" t="str">
        <f>'Seuran tiedot '!$B$3</f>
        <v>Pohjanmaa</v>
      </c>
      <c r="D28" s="26"/>
      <c r="E28" s="33" t="s">
        <v>77</v>
      </c>
      <c r="F28" s="27"/>
      <c r="G28" s="27"/>
      <c r="H28" s="27"/>
      <c r="I28" s="27"/>
      <c r="J28" s="27"/>
      <c r="K28" s="27"/>
      <c r="L28" s="22"/>
      <c r="M28" s="22"/>
      <c r="N28" s="17">
        <f t="shared" si="0"/>
        <v>999</v>
      </c>
      <c r="O28" s="17">
        <f t="shared" si="1"/>
        <v>999</v>
      </c>
      <c r="P28" s="27"/>
      <c r="Q28" s="27"/>
      <c r="R28" s="27"/>
      <c r="S28" s="27"/>
      <c r="T28" s="27"/>
      <c r="U28" s="27"/>
      <c r="V28" s="27"/>
      <c r="W28" s="27"/>
      <c r="X28" s="29"/>
    </row>
    <row r="29" spans="2:24" ht="30.75" customHeight="1" x14ac:dyDescent="0.45">
      <c r="B29" s="19"/>
      <c r="C29" s="32" t="str">
        <f>'Seuran tiedot '!$B$3</f>
        <v>Pohjanmaa</v>
      </c>
      <c r="D29" s="26"/>
      <c r="E29" s="42" t="s">
        <v>77</v>
      </c>
      <c r="F29" s="27"/>
      <c r="G29" s="27"/>
      <c r="H29" s="27"/>
      <c r="I29" s="27"/>
      <c r="J29" s="27"/>
      <c r="K29" s="27"/>
      <c r="L29" s="22"/>
      <c r="M29" s="22"/>
      <c r="N29" s="17">
        <f t="shared" si="0"/>
        <v>999</v>
      </c>
      <c r="O29" s="17">
        <f t="shared" si="1"/>
        <v>999</v>
      </c>
      <c r="P29" s="27"/>
      <c r="Q29" s="27"/>
      <c r="R29" s="27"/>
      <c r="S29" s="27"/>
      <c r="T29" s="27"/>
      <c r="U29" s="27"/>
      <c r="V29" s="27"/>
      <c r="W29" s="27"/>
      <c r="X29" s="29"/>
    </row>
    <row r="30" spans="2:24" ht="30.75" customHeight="1" x14ac:dyDescent="0.45">
      <c r="B30" s="19"/>
      <c r="C30" s="32" t="str">
        <f>'Seuran tiedot '!$B$3</f>
        <v>Pohjanmaa</v>
      </c>
      <c r="D30" s="26"/>
      <c r="E30" s="33" t="s">
        <v>77</v>
      </c>
      <c r="F30" s="27"/>
      <c r="G30" s="27"/>
      <c r="H30" s="27"/>
      <c r="I30" s="27"/>
      <c r="J30" s="27"/>
      <c r="K30" s="27"/>
      <c r="L30" s="22"/>
      <c r="M30" s="22"/>
      <c r="N30" s="17">
        <f t="shared" si="0"/>
        <v>999</v>
      </c>
      <c r="O30" s="17">
        <f t="shared" si="1"/>
        <v>999</v>
      </c>
      <c r="P30" s="27"/>
      <c r="Q30" s="27"/>
      <c r="R30" s="27"/>
      <c r="S30" s="27"/>
      <c r="T30" s="27"/>
      <c r="U30" s="27"/>
      <c r="V30" s="27"/>
      <c r="W30" s="27"/>
      <c r="X30" s="29"/>
    </row>
    <row r="31" spans="2:24" ht="18.5" x14ac:dyDescent="0.45">
      <c r="X31" s="18"/>
    </row>
    <row r="32" spans="2:24" ht="18.5" x14ac:dyDescent="0.45">
      <c r="X32" s="18"/>
    </row>
    <row r="33" spans="24:24" ht="18.5" x14ac:dyDescent="0.45">
      <c r="X33" s="18"/>
    </row>
    <row r="34" spans="24:24" ht="18.5" x14ac:dyDescent="0.45">
      <c r="X34" s="18"/>
    </row>
    <row r="35" spans="24:24" ht="18.5" x14ac:dyDescent="0.45">
      <c r="X35" s="18"/>
    </row>
    <row r="36" spans="24:24" ht="18.5" x14ac:dyDescent="0.45">
      <c r="X36" s="31"/>
    </row>
    <row r="37" spans="24:24" ht="18.5" x14ac:dyDescent="0.45">
      <c r="X37" s="18"/>
    </row>
    <row r="38" spans="24:24" ht="18.5" x14ac:dyDescent="0.45">
      <c r="X38" s="18"/>
    </row>
    <row r="39" spans="24:24" ht="18.5" x14ac:dyDescent="0.45">
      <c r="X39" s="18"/>
    </row>
    <row r="40" spans="24:24" ht="18.5" x14ac:dyDescent="0.45">
      <c r="X40" s="18"/>
    </row>
    <row r="41" spans="24:24" ht="18.5" x14ac:dyDescent="0.45">
      <c r="X41" s="18"/>
    </row>
    <row r="42" spans="24:24" ht="18.5" x14ac:dyDescent="0.45">
      <c r="X42" s="18"/>
    </row>
    <row r="43" spans="24:24" ht="18.5" x14ac:dyDescent="0.45">
      <c r="X43" s="18"/>
    </row>
    <row r="44" spans="24:24" ht="18.5" x14ac:dyDescent="0.45">
      <c r="X44" s="18"/>
    </row>
    <row r="45" spans="24:24" ht="18.5" x14ac:dyDescent="0.45">
      <c r="X45" s="18"/>
    </row>
    <row r="46" spans="24:24" ht="18.5" x14ac:dyDescent="0.45">
      <c r="X46" s="18"/>
    </row>
    <row r="47" spans="24:24" ht="18.5" x14ac:dyDescent="0.45">
      <c r="X47" s="18"/>
    </row>
    <row r="48" spans="24:24" ht="18.5" x14ac:dyDescent="0.45">
      <c r="X48" s="18"/>
    </row>
    <row r="49" spans="24:24" ht="18.5" x14ac:dyDescent="0.45">
      <c r="X49" s="18"/>
    </row>
    <row r="50" spans="24:24" ht="18.5" x14ac:dyDescent="0.45">
      <c r="X50" s="18"/>
    </row>
    <row r="51" spans="24:24" ht="18.5" x14ac:dyDescent="0.45">
      <c r="X51" s="18"/>
    </row>
    <row r="52" spans="24:24" ht="18.5" x14ac:dyDescent="0.45">
      <c r="X52" s="18"/>
    </row>
    <row r="53" spans="24:24" ht="18.5" x14ac:dyDescent="0.45">
      <c r="X53" s="18"/>
    </row>
    <row r="54" spans="24:24" ht="18.5" x14ac:dyDescent="0.45">
      <c r="X54" s="18"/>
    </row>
    <row r="55" spans="24:24" ht="18.5" x14ac:dyDescent="0.45">
      <c r="X55" s="18"/>
    </row>
    <row r="56" spans="24:24" ht="18.5" x14ac:dyDescent="0.45">
      <c r="X56" s="18"/>
    </row>
    <row r="57" spans="24:24" ht="18.5" x14ac:dyDescent="0.45">
      <c r="X57" s="18"/>
    </row>
    <row r="58" spans="24:24" ht="18.5" x14ac:dyDescent="0.45">
      <c r="X58" s="18"/>
    </row>
    <row r="59" spans="24:24" ht="18.5" x14ac:dyDescent="0.45">
      <c r="X59" s="18"/>
    </row>
    <row r="60" spans="24:24" ht="18.5" x14ac:dyDescent="0.45">
      <c r="X60" s="18"/>
    </row>
    <row r="61" spans="24:24" ht="18.5" x14ac:dyDescent="0.45">
      <c r="X61" s="18"/>
    </row>
    <row r="62" spans="24:24" ht="18.5" x14ac:dyDescent="0.45">
      <c r="X62" s="18"/>
    </row>
    <row r="63" spans="24:24" ht="18.5" x14ac:dyDescent="0.45">
      <c r="X63" s="18"/>
    </row>
    <row r="64" spans="24:24" ht="18.5" x14ac:dyDescent="0.45">
      <c r="X64" s="18"/>
    </row>
    <row r="65" spans="24:24" ht="18.5" x14ac:dyDescent="0.45">
      <c r="X65" s="18"/>
    </row>
    <row r="66" spans="24:24" ht="18.5" x14ac:dyDescent="0.45">
      <c r="X66" s="18"/>
    </row>
    <row r="67" spans="24:24" ht="18.5" x14ac:dyDescent="0.45">
      <c r="X67" s="18"/>
    </row>
    <row r="68" spans="24:24" ht="18.5" x14ac:dyDescent="0.45">
      <c r="X68" s="18"/>
    </row>
    <row r="69" spans="24:24" ht="18.5" x14ac:dyDescent="0.45">
      <c r="X69" s="18"/>
    </row>
    <row r="70" spans="24:24" ht="18.5" x14ac:dyDescent="0.45">
      <c r="X70" s="18"/>
    </row>
    <row r="71" spans="24:24" ht="18.5" x14ac:dyDescent="0.45">
      <c r="X71" s="18"/>
    </row>
    <row r="72" spans="24:24" ht="18.5" x14ac:dyDescent="0.45">
      <c r="X72" s="18"/>
    </row>
    <row r="73" spans="24:24" ht="18.5" x14ac:dyDescent="0.45">
      <c r="X73" s="18"/>
    </row>
    <row r="74" spans="24:24" ht="18.5" x14ac:dyDescent="0.45">
      <c r="X74" s="18"/>
    </row>
    <row r="75" spans="24:24" ht="18.5" x14ac:dyDescent="0.45">
      <c r="X75" s="18"/>
    </row>
    <row r="76" spans="24:24" ht="18.5" x14ac:dyDescent="0.45">
      <c r="X76" s="18"/>
    </row>
    <row r="77" spans="24:24" ht="18.5" x14ac:dyDescent="0.45">
      <c r="X77" s="18"/>
    </row>
  </sheetData>
  <sheetProtection sheet="1" objects="1" scenarios="1"/>
  <mergeCells count="8">
    <mergeCell ref="B2:W2"/>
    <mergeCell ref="B4:W4"/>
    <mergeCell ref="B5:W5"/>
    <mergeCell ref="I6:J6"/>
    <mergeCell ref="L6:M6"/>
    <mergeCell ref="P6:Q6"/>
    <mergeCell ref="S6:T6"/>
    <mergeCell ref="U6:V6"/>
  </mergeCells>
  <conditionalFormatting sqref="F8:F30">
    <cfRule type="cellIs" dxfId="34" priority="48" operator="greaterThanOrEqual">
      <formula>225</formula>
    </cfRule>
    <cfRule type="cellIs" dxfId="33" priority="47" operator="between">
      <formula>200</formula>
      <formula>224</formula>
    </cfRule>
    <cfRule type="cellIs" dxfId="32" priority="46" operator="lessThanOrEqual">
      <formula>199</formula>
    </cfRule>
  </conditionalFormatting>
  <conditionalFormatting sqref="F8:G30">
    <cfRule type="containsBlanks" dxfId="31" priority="9">
      <formula>LEN(TRIM(F8))=0</formula>
    </cfRule>
  </conditionalFormatting>
  <conditionalFormatting sqref="G8:G30">
    <cfRule type="cellIs" dxfId="30" priority="10" operator="lessThanOrEqual">
      <formula>13</formula>
    </cfRule>
    <cfRule type="cellIs" dxfId="29" priority="11" operator="between">
      <formula>14</formula>
      <formula>29</formula>
    </cfRule>
    <cfRule type="cellIs" dxfId="28" priority="12" operator="greaterThanOrEqual">
      <formula>30</formula>
    </cfRule>
  </conditionalFormatting>
  <conditionalFormatting sqref="H8:H30">
    <cfRule type="cellIs" dxfId="27" priority="52" operator="equal">
      <formula>1</formula>
    </cfRule>
    <cfRule type="containsBlanks" dxfId="26" priority="49" stopIfTrue="1">
      <formula>LEN(TRIM(H8))=0</formula>
    </cfRule>
    <cfRule type="cellIs" dxfId="25" priority="50" operator="equal">
      <formula>3</formula>
    </cfRule>
    <cfRule type="cellIs" dxfId="24" priority="51" operator="equal">
      <formula>2</formula>
    </cfRule>
  </conditionalFormatting>
  <conditionalFormatting sqref="I8:J30">
    <cfRule type="cellIs" dxfId="23" priority="44" operator="equal">
      <formula>3</formula>
    </cfRule>
    <cfRule type="cellIs" dxfId="22" priority="43" operator="equal">
      <formula>2</formula>
    </cfRule>
    <cfRule type="cellIs" dxfId="21" priority="42" operator="equal">
      <formula>1</formula>
    </cfRule>
  </conditionalFormatting>
  <conditionalFormatting sqref="I8:K30">
    <cfRule type="containsBlanks" dxfId="20" priority="37">
      <formula>LEN(TRIM(I8))=0</formula>
    </cfRule>
  </conditionalFormatting>
  <conditionalFormatting sqref="K8:K30">
    <cfRule type="cellIs" dxfId="19" priority="38" operator="lessThanOrEqual">
      <formula>9</formula>
    </cfRule>
    <cfRule type="cellIs" dxfId="18" priority="40" operator="greaterThanOrEqual">
      <formula>18</formula>
    </cfRule>
    <cfRule type="cellIs" dxfId="17" priority="39" operator="between">
      <formula>10</formula>
      <formula>17</formula>
    </cfRule>
  </conditionalFormatting>
  <conditionalFormatting sqref="L8:M30">
    <cfRule type="expression" dxfId="16" priority="33">
      <formula>N8=2</formula>
    </cfRule>
    <cfRule type="expression" dxfId="15" priority="2">
      <formula>N8=0</formula>
    </cfRule>
    <cfRule type="expression" dxfId="14" priority="3">
      <formula>N8=1</formula>
    </cfRule>
    <cfRule type="expression" dxfId="13" priority="1">
      <formula>N8=999</formula>
    </cfRule>
  </conditionalFormatting>
  <conditionalFormatting sqref="P8:Q30">
    <cfRule type="cellIs" dxfId="12" priority="32" operator="equal">
      <formula>3</formula>
    </cfRule>
    <cfRule type="cellIs" dxfId="11" priority="31" operator="equal">
      <formula>2</formula>
    </cfRule>
    <cfRule type="cellIs" dxfId="10" priority="30" operator="equal">
      <formula>1</formula>
    </cfRule>
  </conditionalFormatting>
  <conditionalFormatting sqref="P8:W30">
    <cfRule type="containsBlanks" dxfId="9" priority="13">
      <formula>LEN(TRIM(P8))=0</formula>
    </cfRule>
  </conditionalFormatting>
  <conditionalFormatting sqref="R8:R30">
    <cfRule type="cellIs" dxfId="8" priority="27" operator="between">
      <formula>9</formula>
      <formula>15</formula>
    </cfRule>
    <cfRule type="cellIs" dxfId="7" priority="26" operator="lessThanOrEqual">
      <formula>8</formula>
    </cfRule>
    <cfRule type="cellIs" dxfId="6" priority="28" operator="greaterThanOrEqual">
      <formula>16</formula>
    </cfRule>
  </conditionalFormatting>
  <conditionalFormatting sqref="S8:V30">
    <cfRule type="cellIs" dxfId="5" priority="20" operator="equal">
      <formula>3</formula>
    </cfRule>
    <cfRule type="cellIs" dxfId="4" priority="19" operator="equal">
      <formula>2</formula>
    </cfRule>
    <cfRule type="cellIs" dxfId="3" priority="18" operator="equal">
      <formula>1</formula>
    </cfRule>
  </conditionalFormatting>
  <conditionalFormatting sqref="W8:W30">
    <cfRule type="cellIs" dxfId="2" priority="16" operator="greaterThanOrEqual">
      <formula>8</formula>
    </cfRule>
    <cfRule type="cellIs" dxfId="1" priority="15" operator="between">
      <formula>4</formula>
      <formula>7</formula>
    </cfRule>
    <cfRule type="cellIs" dxfId="0" priority="14" operator="lessThanOrEqual">
      <formula>3</formula>
    </cfRule>
  </conditionalFormatting>
  <pageMargins left="0.7" right="0.7" top="0.75" bottom="0.75" header="0.3" footer="0.3"/>
  <pageSetup paperSize="9" scale="4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G23"/>
  <sheetViews>
    <sheetView topLeftCell="A2" workbookViewId="0">
      <selection activeCell="A5" sqref="A5"/>
    </sheetView>
  </sheetViews>
  <sheetFormatPr defaultRowHeight="14.5" x14ac:dyDescent="0.35"/>
  <cols>
    <col min="2" max="2" width="39" customWidth="1"/>
    <col min="3" max="3" width="13.453125" customWidth="1"/>
    <col min="5" max="5" width="10.90625" customWidth="1"/>
    <col min="6" max="6" width="12" customWidth="1"/>
    <col min="7" max="7" width="12.08984375" customWidth="1"/>
  </cols>
  <sheetData>
    <row r="4" spans="2:7" ht="18.5" x14ac:dyDescent="0.45">
      <c r="B4" s="1"/>
      <c r="E4" s="2"/>
      <c r="F4" s="2"/>
      <c r="G4" s="2"/>
    </row>
    <row r="5" spans="2:7" ht="18.5" x14ac:dyDescent="0.45">
      <c r="B5" s="13" t="s">
        <v>22</v>
      </c>
      <c r="E5" s="2"/>
      <c r="F5" s="2"/>
      <c r="G5" s="2"/>
    </row>
    <row r="6" spans="2:7" ht="18.5" x14ac:dyDescent="0.45">
      <c r="B6" s="13" t="s">
        <v>35</v>
      </c>
      <c r="E6" s="2"/>
      <c r="F6" s="2"/>
      <c r="G6" s="2"/>
    </row>
    <row r="7" spans="2:7" x14ac:dyDescent="0.35">
      <c r="E7" s="3"/>
      <c r="F7" s="4"/>
      <c r="G7" s="5"/>
    </row>
    <row r="8" spans="2:7" x14ac:dyDescent="0.35">
      <c r="B8" t="s">
        <v>36</v>
      </c>
      <c r="C8" t="s">
        <v>9</v>
      </c>
      <c r="D8" t="s">
        <v>10</v>
      </c>
      <c r="E8" s="2" t="s">
        <v>23</v>
      </c>
      <c r="F8" s="2" t="s">
        <v>47</v>
      </c>
      <c r="G8" s="2" t="s">
        <v>48</v>
      </c>
    </row>
    <row r="9" spans="2:7" x14ac:dyDescent="0.35">
      <c r="C9" t="s">
        <v>11</v>
      </c>
      <c r="D9" t="s">
        <v>10</v>
      </c>
      <c r="E9" s="2" t="s">
        <v>24</v>
      </c>
      <c r="F9" s="2" t="s">
        <v>49</v>
      </c>
      <c r="G9" s="2" t="s">
        <v>50</v>
      </c>
    </row>
    <row r="10" spans="2:7" x14ac:dyDescent="0.35">
      <c r="B10" t="s">
        <v>37</v>
      </c>
      <c r="C10" t="s">
        <v>9</v>
      </c>
      <c r="D10" t="s">
        <v>12</v>
      </c>
      <c r="E10" s="2">
        <v>38</v>
      </c>
      <c r="F10" s="2" t="s">
        <v>51</v>
      </c>
      <c r="G10" s="2" t="s">
        <v>25</v>
      </c>
    </row>
    <row r="11" spans="2:7" x14ac:dyDescent="0.35">
      <c r="C11" t="s">
        <v>11</v>
      </c>
      <c r="D11" t="s">
        <v>12</v>
      </c>
      <c r="E11" s="2">
        <v>30</v>
      </c>
      <c r="F11" s="2" t="s">
        <v>26</v>
      </c>
      <c r="G11" s="2" t="s">
        <v>52</v>
      </c>
    </row>
    <row r="12" spans="2:7" x14ac:dyDescent="0.35">
      <c r="B12" t="s">
        <v>38</v>
      </c>
      <c r="D12" t="s">
        <v>13</v>
      </c>
      <c r="E12" s="2">
        <v>3</v>
      </c>
      <c r="F12" s="7">
        <v>2</v>
      </c>
      <c r="G12" s="2">
        <v>1</v>
      </c>
    </row>
    <row r="13" spans="2:7" x14ac:dyDescent="0.35">
      <c r="B13" t="s">
        <v>39</v>
      </c>
      <c r="D13" t="s">
        <v>13</v>
      </c>
      <c r="E13" s="2">
        <v>3</v>
      </c>
      <c r="F13" s="7">
        <v>2</v>
      </c>
      <c r="G13" s="2">
        <v>1</v>
      </c>
    </row>
    <row r="14" spans="2:7" x14ac:dyDescent="0.35">
      <c r="B14" t="s">
        <v>40</v>
      </c>
      <c r="C14" t="s">
        <v>9</v>
      </c>
      <c r="D14" t="s">
        <v>12</v>
      </c>
      <c r="E14" s="2">
        <v>24</v>
      </c>
      <c r="F14" s="6" t="s">
        <v>27</v>
      </c>
      <c r="G14" s="2" t="s">
        <v>52</v>
      </c>
    </row>
    <row r="15" spans="2:7" x14ac:dyDescent="0.35">
      <c r="C15" t="s">
        <v>11</v>
      </c>
      <c r="D15" t="s">
        <v>12</v>
      </c>
      <c r="E15" s="2">
        <v>18</v>
      </c>
      <c r="F15" s="6" t="s">
        <v>29</v>
      </c>
      <c r="G15" s="2" t="s">
        <v>53</v>
      </c>
    </row>
    <row r="16" spans="2:7" ht="58" x14ac:dyDescent="0.35">
      <c r="B16" s="12" t="s">
        <v>41</v>
      </c>
      <c r="D16" s="12" t="s">
        <v>10</v>
      </c>
      <c r="E16" s="10" t="s">
        <v>63</v>
      </c>
      <c r="F16" s="11" t="s">
        <v>54</v>
      </c>
      <c r="G16" s="10" t="s">
        <v>55</v>
      </c>
    </row>
    <row r="17" spans="2:7" x14ac:dyDescent="0.35">
      <c r="B17" t="s">
        <v>42</v>
      </c>
      <c r="D17" t="s">
        <v>13</v>
      </c>
      <c r="E17" s="2">
        <v>3</v>
      </c>
      <c r="F17" s="7">
        <v>2</v>
      </c>
      <c r="G17" s="2">
        <v>1</v>
      </c>
    </row>
    <row r="18" spans="2:7" x14ac:dyDescent="0.35">
      <c r="B18" t="s">
        <v>43</v>
      </c>
      <c r="C18" t="s">
        <v>9</v>
      </c>
      <c r="D18" t="s">
        <v>12</v>
      </c>
      <c r="E18" s="2">
        <v>20</v>
      </c>
      <c r="F18" s="6" t="s">
        <v>56</v>
      </c>
      <c r="G18" s="2" t="s">
        <v>57</v>
      </c>
    </row>
    <row r="19" spans="2:7" x14ac:dyDescent="0.35">
      <c r="C19" t="s">
        <v>11</v>
      </c>
      <c r="D19" t="s">
        <v>12</v>
      </c>
      <c r="E19" s="2">
        <v>16</v>
      </c>
      <c r="F19" s="6" t="s">
        <v>30</v>
      </c>
      <c r="G19" s="2" t="s">
        <v>28</v>
      </c>
    </row>
    <row r="20" spans="2:7" x14ac:dyDescent="0.35">
      <c r="B20" t="s">
        <v>44</v>
      </c>
      <c r="D20" t="s">
        <v>13</v>
      </c>
      <c r="E20" s="2">
        <v>3</v>
      </c>
      <c r="F20" s="2">
        <v>2</v>
      </c>
      <c r="G20" s="2">
        <v>1</v>
      </c>
    </row>
    <row r="21" spans="2:7" ht="29" x14ac:dyDescent="0.35">
      <c r="B21" s="12" t="s">
        <v>34</v>
      </c>
      <c r="D21" s="12" t="s">
        <v>15</v>
      </c>
      <c r="E21" s="10" t="s">
        <v>60</v>
      </c>
      <c r="F21" s="10" t="s">
        <v>58</v>
      </c>
      <c r="G21" s="10" t="s">
        <v>59</v>
      </c>
    </row>
    <row r="22" spans="2:7" x14ac:dyDescent="0.35">
      <c r="B22" t="s">
        <v>16</v>
      </c>
      <c r="C22" t="s">
        <v>17</v>
      </c>
      <c r="D22" t="s">
        <v>12</v>
      </c>
      <c r="E22" s="2">
        <v>15</v>
      </c>
      <c r="F22" s="8" t="s">
        <v>61</v>
      </c>
      <c r="G22" s="2" t="s">
        <v>14</v>
      </c>
    </row>
    <row r="23" spans="2:7" x14ac:dyDescent="0.35">
      <c r="C23" t="s">
        <v>18</v>
      </c>
      <c r="D23" t="s">
        <v>12</v>
      </c>
      <c r="E23" s="2">
        <v>8</v>
      </c>
      <c r="F23" s="8" t="s">
        <v>62</v>
      </c>
      <c r="G23" s="2" t="s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2</vt:i4>
      </vt:variant>
    </vt:vector>
  </HeadingPairs>
  <TitlesOfParts>
    <vt:vector size="7" baseType="lpstr">
      <vt:lpstr>Seuran tiedot </vt:lpstr>
      <vt:lpstr>Taul3</vt:lpstr>
      <vt:lpstr>Pojat</vt:lpstr>
      <vt:lpstr>Tytöt</vt:lpstr>
      <vt:lpstr>Rajat</vt:lpstr>
      <vt:lpstr>Pojat!Tulostusalue</vt:lpstr>
      <vt:lpstr>Tytöt!Tulostusalue</vt:lpstr>
    </vt:vector>
  </TitlesOfParts>
  <Company>Turun kaupunki (OPETTAJA)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 Heino</dc:creator>
  <cp:lastModifiedBy>Juha Turunen</cp:lastModifiedBy>
  <cp:lastPrinted>2019-10-28T12:49:43Z</cp:lastPrinted>
  <dcterms:created xsi:type="dcterms:W3CDTF">2019-04-16T10:51:39Z</dcterms:created>
  <dcterms:modified xsi:type="dcterms:W3CDTF">2023-11-10T18:10:03Z</dcterms:modified>
</cp:coreProperties>
</file>